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855"/>
  </bookViews>
  <sheets>
    <sheet name="Приложение 1" sheetId="1" r:id="rId1"/>
    <sheet name="Приложение 2" sheetId="2" r:id="rId2"/>
    <sheet name="Приложение 3" sheetId="3" r:id="rId3"/>
  </sheets>
  <calcPr calcId="145621"/>
</workbook>
</file>

<file path=xl/calcChain.xml><?xml version="1.0" encoding="utf-8"?>
<calcChain xmlns="http://schemas.openxmlformats.org/spreadsheetml/2006/main">
  <c r="T45" i="2" l="1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</calcChain>
</file>

<file path=xl/sharedStrings.xml><?xml version="1.0" encoding="utf-8"?>
<sst xmlns="http://schemas.openxmlformats.org/spreadsheetml/2006/main" count="340" uniqueCount="113">
  <si>
    <t>Регион</t>
  </si>
  <si>
    <t>Показатель 1 "Соотношение долга к поступлениям (DTI)"</t>
  </si>
  <si>
    <t>Показатель 2 "Доля должников в общем количестве НП"</t>
  </si>
  <si>
    <t>Показатель 2.1 "Доля должников БУ в общем количестве БУ"</t>
  </si>
  <si>
    <t>Показатель 3 "Доля НП, имеющих переплату, в общем количестве НП"</t>
  </si>
  <si>
    <t>Показатель 3.1 "Доля НП БУ, имеющих переплату, в общем количестве НП БУ"</t>
  </si>
  <si>
    <t>Показатель 4 "Динамика долга за 12 месяцев"</t>
  </si>
  <si>
    <t>Показатель 4.1 "Динамика долга бюджетных учреждений за 12 месяцев"</t>
  </si>
  <si>
    <t>Показатель 5 "Доля сотрудников-должников к общей численности сотрудников организаций с численностью &gt;100"</t>
  </si>
  <si>
    <t>Показатель 5.1 "Доля сотрудников-должников БУ к общей численности сотрудников организаций БУ с численностью &gt;100"</t>
  </si>
  <si>
    <t>Показатель 6.  "Доля комиссий, проведенных с учетом региональных органов исполнительной власти и муниципальных обраований"</t>
  </si>
  <si>
    <t>Итоговая сумма значений рейтингов</t>
  </si>
  <si>
    <t>Итоговое место в рейтинге</t>
  </si>
  <si>
    <t>значение показателя</t>
  </si>
  <si>
    <t>место в рейтинге</t>
  </si>
  <si>
    <t>14</t>
  </si>
  <si>
    <t>Приложение 1</t>
  </si>
  <si>
    <t>Рейтинг Республики Саха (Якутия) по Российской Федерации</t>
  </si>
  <si>
    <t>По состоянию на</t>
  </si>
  <si>
    <t>Приложение 3</t>
  </si>
  <si>
    <t>Показатели муниципальных районов и итоговое место в рейтинге</t>
  </si>
  <si>
    <t>ОКТМО</t>
  </si>
  <si>
    <t>Регион наименование</t>
  </si>
  <si>
    <t>98631</t>
  </si>
  <si>
    <t>Мирнинский муниципальный район</t>
  </si>
  <si>
    <t>х</t>
  </si>
  <si>
    <t>98641</t>
  </si>
  <si>
    <t>Олекминский муниципальный район</t>
  </si>
  <si>
    <t>98627</t>
  </si>
  <si>
    <t>Ленский муниципальный район</t>
  </si>
  <si>
    <t>98656</t>
  </si>
  <si>
    <t>Усть-Янский муниципальный район</t>
  </si>
  <si>
    <t>98615</t>
  </si>
  <si>
    <t>Верхнеколымский муниципальный район</t>
  </si>
  <si>
    <t>98637</t>
  </si>
  <si>
    <t>Нижнеколымский муниципальный район</t>
  </si>
  <si>
    <t>98660</t>
  </si>
  <si>
    <t>Нерюнгринский муниципальный район</t>
  </si>
  <si>
    <t>98646</t>
  </si>
  <si>
    <t>Среднеколымский муниципальный район</t>
  </si>
  <si>
    <t>98612</t>
  </si>
  <si>
    <t>Булунский муниципальный район</t>
  </si>
  <si>
    <t>98608</t>
  </si>
  <si>
    <t>Амгинский муниципальный район</t>
  </si>
  <si>
    <t>98633</t>
  </si>
  <si>
    <t>Момский муниципальный район</t>
  </si>
  <si>
    <t>98659</t>
  </si>
  <si>
    <t>Эвено-Бытантайский национальный муниципальный район</t>
  </si>
  <si>
    <t>98606</t>
  </si>
  <si>
    <t>Аллаиховский муниципальный район</t>
  </si>
  <si>
    <t>98629</t>
  </si>
  <si>
    <t>Мегино-Кангаласский муниципальный район</t>
  </si>
  <si>
    <t>98622</t>
  </si>
  <si>
    <t>Жиганский национальный эвенкийский муниципальный район</t>
  </si>
  <si>
    <t>98601</t>
  </si>
  <si>
    <t>Абыйский муниципальный район</t>
  </si>
  <si>
    <t>98652</t>
  </si>
  <si>
    <t>Усть-Алданский муниципальный район</t>
  </si>
  <si>
    <t>98610</t>
  </si>
  <si>
    <t>Анабарский национальный (долгано-эвенкийский) муниципальный район</t>
  </si>
  <si>
    <t>98654</t>
  </si>
  <si>
    <t>Усть-Майский муниципальный район</t>
  </si>
  <si>
    <t>98616</t>
  </si>
  <si>
    <t>Верхоянский муниципальный район</t>
  </si>
  <si>
    <t>98624</t>
  </si>
  <si>
    <t>Кобяйский муниципальный район</t>
  </si>
  <si>
    <t>98642</t>
  </si>
  <si>
    <t>Оленекский эвенкийский национальный муниципальный район</t>
  </si>
  <si>
    <t>98626</t>
  </si>
  <si>
    <t>Нюрбинский муниципальный район</t>
  </si>
  <si>
    <t>98639</t>
  </si>
  <si>
    <t>Оймяконский муниципальный район</t>
  </si>
  <si>
    <t>98603</t>
  </si>
  <si>
    <t>Алданский муниципальный район</t>
  </si>
  <si>
    <t>98701</t>
  </si>
  <si>
    <t>город Якутск</t>
  </si>
  <si>
    <t>98702</t>
  </si>
  <si>
    <t>Жатай</t>
  </si>
  <si>
    <t>98618</t>
  </si>
  <si>
    <t>Вилюйский муниципальный район</t>
  </si>
  <si>
    <t>98635</t>
  </si>
  <si>
    <t>Намский муниципальный район</t>
  </si>
  <si>
    <t>98644</t>
  </si>
  <si>
    <t>Хангаласский муниципальный район</t>
  </si>
  <si>
    <t>98650</t>
  </si>
  <si>
    <t>Томпонский муниципальный район</t>
  </si>
  <si>
    <t>98614</t>
  </si>
  <si>
    <t>Верхневилюйский муниципальный район</t>
  </si>
  <si>
    <t>98604</t>
  </si>
  <si>
    <t>Таттинский муниципальный район</t>
  </si>
  <si>
    <t>98658</t>
  </si>
  <si>
    <t>Чурапчинский муниципальный район</t>
  </si>
  <si>
    <t>98648</t>
  </si>
  <si>
    <t>Сунтарский муниципальный район</t>
  </si>
  <si>
    <t>98620</t>
  </si>
  <si>
    <t>Горный муниципальный район</t>
  </si>
  <si>
    <t>Приложение 2</t>
  </si>
  <si>
    <t>Данные муниципальных районов</t>
  </si>
  <si>
    <t>№ п/п</t>
  </si>
  <si>
    <t>Кол-во НП, состоящих на учете</t>
  </si>
  <si>
    <t>Кол-во бюджетников, состоящих на учете</t>
  </si>
  <si>
    <t>Отрицательное сальдо ЕНС (на отчетную дату текущего года)</t>
  </si>
  <si>
    <t>Отрицательное сальдо ЕНС (на отчетную дату прошлого года)</t>
  </si>
  <si>
    <t>Переплата (без учета предстоящих начислений)</t>
  </si>
  <si>
    <t>Сумма поступлений (на отчетную дату текущего года)</t>
  </si>
  <si>
    <t>Сумма поступлений (на начало года)</t>
  </si>
  <si>
    <t>Сумма поступлений (на отчетную дату прошлого года)</t>
  </si>
  <si>
    <t>Сумма поступлений</t>
  </si>
  <si>
    <t>ВСЕГО</t>
  </si>
  <si>
    <t>в том числе</t>
  </si>
  <si>
    <t>бюджетники</t>
  </si>
  <si>
    <t xml:space="preserve">кол-во 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</si>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</sst>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73">
    <xf numFmtId="0" fontId="0" fillId="0" borderId="0" xfId="0"/>
    <xf numFmtId="0" fontId="0" fillId="0" borderId="1" xfId="0" applyBorder="1" applyAlignment="1">
      <alignment horizontal="center" vertical="center" wrapText="1"/>
    </xf>
    <xf numFmtId="2" fontId="1" fillId="0" borderId="1" xfId="0" applyNumberFormat="1" applyFont="1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NumberFormat="1" applyBorder="1"/>
    <xf numFmtId="0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NumberFormat="1" applyBorder="1"/>
    <xf numFmtId="0" fontId="0" fillId="0" borderId="2" xfId="0" applyNumberFormat="1" applyBorder="1" applyAlignment="1">
      <alignment horizontal="center"/>
    </xf>
    <xf numFmtId="2" fontId="0" fillId="0" borderId="2" xfId="0" applyNumberFormat="1" applyBorder="1"/>
    <xf numFmtId="0" fontId="0" fillId="0" borderId="3" xfId="0" applyBorder="1" applyAlignment="1">
      <alignment horizontal="center"/>
    </xf>
    <xf numFmtId="0" fontId="0" fillId="0" borderId="3" xfId="0" applyNumberFormat="1" applyBorder="1"/>
    <xf numFmtId="0" fontId="0" fillId="0" borderId="3" xfId="0" applyNumberFormat="1" applyBorder="1" applyAlignment="1">
      <alignment horizontal="center"/>
    </xf>
    <xf numFmtId="2" fontId="0" fillId="0" borderId="3" xfId="0" applyNumberFormat="1" applyBorder="1"/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10" xfId="0" applyFont="1" applyBorder="1" applyAlignment="1"/>
    <xf numFmtId="0" fontId="0" fillId="0" borderId="1" xfId="0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3" fontId="0" fillId="0" borderId="1" xfId="0" applyNumberFormat="1" applyBorder="1"/>
    <xf numFmtId="4" fontId="0" fillId="0" borderId="1" xfId="0" applyNumberFormat="1" applyBorder="1"/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7"/>
  <sheetViews>
    <sheetView tabSelected="1" zoomScaleNormal="100" workbookViewId="0">
      <selection sqref="A1:X1"/>
    </sheetView>
  </sheetViews>
  <sheetFormatPr defaultRowHeight="15" x14ac:dyDescent="0.25"/>
  <cols>
    <col min="1" max="1" width="10.7109375" bestFit="1" customWidth="1"/>
    <col min="2" max="2" width="7.42578125" bestFit="1" customWidth="1"/>
    <col min="3" max="3" width="13.7109375" customWidth="1"/>
    <col min="5" max="5" width="13.7109375" customWidth="1"/>
    <col min="7" max="7" width="13.7109375" customWidth="1"/>
    <col min="9" max="9" width="13.7109375" customWidth="1"/>
    <col min="11" max="11" width="13.7109375" customWidth="1"/>
    <col min="13" max="13" width="13.7109375" customWidth="1"/>
    <col min="15" max="15" width="13.7109375" customWidth="1"/>
    <col min="17" max="17" width="13.7109375" customWidth="1"/>
    <col min="19" max="19" width="13.7109375" customWidth="1"/>
    <col min="21" max="21" width="10.7109375" customWidth="1"/>
    <col min="23" max="23" width="10.5703125" customWidth="1"/>
    <col min="24" max="24" width="10.7109375" customWidth="1"/>
  </cols>
  <sheetData>
    <row r="1" spans="1:24" x14ac:dyDescent="0.25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x14ac:dyDescent="0.25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</row>
    <row r="3" spans="1:24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 ht="75" customHeight="1" x14ac:dyDescent="0.25">
      <c r="A4" s="36" t="s">
        <v>18</v>
      </c>
      <c r="B4" s="29" t="s">
        <v>0</v>
      </c>
      <c r="C4" s="30" t="s">
        <v>1</v>
      </c>
      <c r="D4" s="30"/>
      <c r="E4" s="30" t="s">
        <v>2</v>
      </c>
      <c r="F4" s="30"/>
      <c r="G4" s="30" t="s">
        <v>3</v>
      </c>
      <c r="H4" s="30"/>
      <c r="I4" s="30" t="s">
        <v>4</v>
      </c>
      <c r="J4" s="30"/>
      <c r="K4" s="30" t="s">
        <v>5</v>
      </c>
      <c r="L4" s="30"/>
      <c r="M4" s="30" t="s">
        <v>6</v>
      </c>
      <c r="N4" s="30"/>
      <c r="O4" s="30" t="s">
        <v>7</v>
      </c>
      <c r="P4" s="30"/>
      <c r="Q4" s="30" t="s">
        <v>8</v>
      </c>
      <c r="R4" s="30"/>
      <c r="S4" s="30" t="s">
        <v>9</v>
      </c>
      <c r="T4" s="30"/>
      <c r="U4" s="34" t="s">
        <v>10</v>
      </c>
      <c r="V4" s="34"/>
      <c r="W4" s="31" t="s">
        <v>11</v>
      </c>
      <c r="X4" s="32" t="s">
        <v>12</v>
      </c>
    </row>
    <row r="5" spans="1:24" ht="75" customHeight="1" x14ac:dyDescent="0.25">
      <c r="A5" s="37"/>
      <c r="B5" s="29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4"/>
      <c r="V5" s="34"/>
      <c r="W5" s="31"/>
      <c r="X5" s="32"/>
    </row>
    <row r="6" spans="1:24" x14ac:dyDescent="0.25">
      <c r="A6" s="37"/>
      <c r="B6" s="29"/>
      <c r="C6" s="33" t="s">
        <v>13</v>
      </c>
      <c r="D6" s="31" t="s">
        <v>14</v>
      </c>
      <c r="E6" s="30" t="s">
        <v>13</v>
      </c>
      <c r="F6" s="30" t="s">
        <v>14</v>
      </c>
      <c r="G6" s="30" t="s">
        <v>13</v>
      </c>
      <c r="H6" s="30" t="s">
        <v>14</v>
      </c>
      <c r="I6" s="30" t="s">
        <v>13</v>
      </c>
      <c r="J6" s="30" t="s">
        <v>14</v>
      </c>
      <c r="K6" s="30" t="s">
        <v>13</v>
      </c>
      <c r="L6" s="30" t="s">
        <v>14</v>
      </c>
      <c r="M6" s="30" t="s">
        <v>13</v>
      </c>
      <c r="N6" s="30" t="s">
        <v>14</v>
      </c>
      <c r="O6" s="30" t="s">
        <v>13</v>
      </c>
      <c r="P6" s="30" t="s">
        <v>14</v>
      </c>
      <c r="Q6" s="30" t="s">
        <v>13</v>
      </c>
      <c r="R6" s="30" t="s">
        <v>14</v>
      </c>
      <c r="S6" s="30" t="s">
        <v>13</v>
      </c>
      <c r="T6" s="30" t="s">
        <v>14</v>
      </c>
      <c r="U6" s="34" t="s">
        <v>13</v>
      </c>
      <c r="V6" s="34" t="s">
        <v>14</v>
      </c>
      <c r="W6" s="31"/>
      <c r="X6" s="32"/>
    </row>
    <row r="7" spans="1:24" x14ac:dyDescent="0.25">
      <c r="A7" s="38"/>
      <c r="B7" s="29"/>
      <c r="C7" s="33"/>
      <c r="D7" s="31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4"/>
      <c r="V7" s="34"/>
      <c r="W7" s="31"/>
      <c r="X7" s="32"/>
    </row>
    <row r="8" spans="1:24" x14ac:dyDescent="0.25">
      <c r="A8" s="4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  <c r="K8" s="1">
        <v>11</v>
      </c>
      <c r="L8" s="1">
        <v>12</v>
      </c>
      <c r="M8" s="1">
        <v>13</v>
      </c>
      <c r="N8" s="1">
        <v>14</v>
      </c>
      <c r="O8" s="1">
        <v>15</v>
      </c>
      <c r="P8" s="1">
        <v>16</v>
      </c>
      <c r="Q8" s="1">
        <v>17</v>
      </c>
      <c r="R8" s="1">
        <v>18</v>
      </c>
      <c r="S8" s="1">
        <v>19</v>
      </c>
      <c r="T8" s="1">
        <v>20</v>
      </c>
      <c r="U8" s="1">
        <v>21</v>
      </c>
      <c r="V8" s="1">
        <v>22</v>
      </c>
      <c r="W8" s="1">
        <v>23</v>
      </c>
      <c r="X8" s="1">
        <v>24</v>
      </c>
    </row>
    <row r="9" spans="1:24" x14ac:dyDescent="0.25">
      <c r="A9" s="19">
        <v>45658</v>
      </c>
      <c r="B9" s="4" t="s">
        <v>15</v>
      </c>
      <c r="C9" s="5">
        <v>2.4940004700724296</v>
      </c>
      <c r="D9" s="4">
        <v>9</v>
      </c>
      <c r="E9" s="5">
        <v>23.883284257553562</v>
      </c>
      <c r="F9" s="4">
        <v>75</v>
      </c>
      <c r="G9" s="5">
        <v>0.66731375879640864</v>
      </c>
      <c r="H9" s="4">
        <v>9</v>
      </c>
      <c r="I9" s="5">
        <v>8.0538068783452523</v>
      </c>
      <c r="J9" s="4">
        <v>59</v>
      </c>
      <c r="K9" s="5">
        <v>33.450618781849066</v>
      </c>
      <c r="L9" s="4">
        <v>68</v>
      </c>
      <c r="M9" s="5">
        <v>14.963224762407194</v>
      </c>
      <c r="N9" s="4">
        <v>64</v>
      </c>
      <c r="O9" s="5">
        <v>-24.132039910771425</v>
      </c>
      <c r="P9" s="4">
        <v>39</v>
      </c>
      <c r="Q9" s="5">
        <v>19.293656430991149</v>
      </c>
      <c r="R9" s="4">
        <v>79</v>
      </c>
      <c r="S9" s="5">
        <v>17.514299539685098</v>
      </c>
      <c r="T9" s="4">
        <v>81</v>
      </c>
      <c r="U9" s="9">
        <v>100</v>
      </c>
      <c r="V9" s="4">
        <v>1</v>
      </c>
      <c r="W9" s="3">
        <v>48.4</v>
      </c>
      <c r="X9" s="23">
        <v>54</v>
      </c>
    </row>
    <row r="10" spans="1:24" x14ac:dyDescent="0.25">
      <c r="A10" s="19">
        <v>45689</v>
      </c>
      <c r="B10" s="4" t="s">
        <v>15</v>
      </c>
      <c r="C10" s="5">
        <v>2.6309589052955684</v>
      </c>
      <c r="D10" s="4">
        <v>8</v>
      </c>
      <c r="E10" s="5">
        <v>23.124920061061847</v>
      </c>
      <c r="F10" s="4">
        <v>75</v>
      </c>
      <c r="G10" s="5">
        <v>3.6268972820331804</v>
      </c>
      <c r="H10" s="4">
        <v>26</v>
      </c>
      <c r="I10" s="5">
        <v>15.154674369022983</v>
      </c>
      <c r="J10" s="4">
        <v>66</v>
      </c>
      <c r="K10" s="5">
        <v>49.249911754324039</v>
      </c>
      <c r="L10" s="4">
        <v>41</v>
      </c>
      <c r="M10" s="5">
        <v>8.4143278469329204</v>
      </c>
      <c r="N10" s="4">
        <v>56</v>
      </c>
      <c r="O10" s="5">
        <v>40.343791499553049</v>
      </c>
      <c r="P10" s="4">
        <v>84</v>
      </c>
      <c r="Q10" s="5">
        <v>17.390093633610636</v>
      </c>
      <c r="R10" s="4">
        <v>81</v>
      </c>
      <c r="S10" s="5">
        <v>15.885212283855289</v>
      </c>
      <c r="T10" s="4">
        <v>81</v>
      </c>
      <c r="U10" s="9">
        <v>100</v>
      </c>
      <c r="V10" s="4">
        <v>1</v>
      </c>
      <c r="W10" s="3">
        <v>51.9</v>
      </c>
      <c r="X10" s="23">
        <v>67</v>
      </c>
    </row>
    <row r="11" spans="1:24" x14ac:dyDescent="0.25">
      <c r="A11" s="19">
        <v>45717</v>
      </c>
      <c r="B11" s="4" t="s">
        <v>15</v>
      </c>
      <c r="C11" s="6">
        <v>2.8984481157687125</v>
      </c>
      <c r="D11" s="7">
        <v>10</v>
      </c>
      <c r="E11" s="6">
        <v>21.754136654560583</v>
      </c>
      <c r="F11" s="7">
        <v>73</v>
      </c>
      <c r="G11" s="6">
        <v>6.7245384521335136</v>
      </c>
      <c r="H11" s="7">
        <v>22</v>
      </c>
      <c r="I11" s="6">
        <v>7.8179964031491771</v>
      </c>
      <c r="J11" s="7">
        <v>55</v>
      </c>
      <c r="K11" s="6">
        <v>31.764274361168848</v>
      </c>
      <c r="L11" s="7">
        <v>55</v>
      </c>
      <c r="M11" s="6">
        <v>8.4182575356974212</v>
      </c>
      <c r="N11" s="7">
        <v>52</v>
      </c>
      <c r="O11" s="6">
        <v>1.7466498216683277</v>
      </c>
      <c r="P11" s="7">
        <v>56</v>
      </c>
      <c r="Q11" s="5">
        <v>15.671537207638464</v>
      </c>
      <c r="R11" s="8">
        <v>80</v>
      </c>
      <c r="S11" s="5">
        <v>14.078085305522128</v>
      </c>
      <c r="T11" s="8">
        <v>81</v>
      </c>
      <c r="U11" s="10">
        <v>100</v>
      </c>
      <c r="V11" s="8">
        <v>1</v>
      </c>
      <c r="W11" s="2">
        <v>48.5</v>
      </c>
      <c r="X11" s="24">
        <v>58</v>
      </c>
    </row>
    <row r="12" spans="1:24" x14ac:dyDescent="0.25">
      <c r="A12" s="19">
        <v>45748</v>
      </c>
      <c r="B12" s="4" t="s">
        <v>15</v>
      </c>
      <c r="C12" s="6">
        <v>3.6806342173055553</v>
      </c>
      <c r="D12" s="7">
        <v>24</v>
      </c>
      <c r="E12" s="6">
        <v>20.737982409099697</v>
      </c>
      <c r="F12" s="7">
        <v>73</v>
      </c>
      <c r="G12" s="6">
        <v>3.414217778319717</v>
      </c>
      <c r="H12" s="7">
        <v>20</v>
      </c>
      <c r="I12" s="6">
        <v>8.0871811147713224</v>
      </c>
      <c r="J12" s="7">
        <v>53</v>
      </c>
      <c r="K12" s="6">
        <v>34.483599561029145</v>
      </c>
      <c r="L12" s="7">
        <v>58</v>
      </c>
      <c r="M12" s="6">
        <v>69.681651906848458</v>
      </c>
      <c r="N12" s="7">
        <v>87</v>
      </c>
      <c r="O12" s="6">
        <v>-22.856503327433416</v>
      </c>
      <c r="P12" s="7">
        <v>28</v>
      </c>
      <c r="Q12" s="5">
        <v>14.260771755462473</v>
      </c>
      <c r="R12" s="8">
        <v>80</v>
      </c>
      <c r="S12" s="5">
        <v>0.13361493709265715</v>
      </c>
      <c r="T12" s="8">
        <v>82</v>
      </c>
      <c r="U12" s="10">
        <v>100</v>
      </c>
      <c r="V12" s="8">
        <v>1</v>
      </c>
      <c r="W12" s="2">
        <v>50.6</v>
      </c>
      <c r="X12" s="24">
        <v>61</v>
      </c>
    </row>
    <row r="13" spans="1:24" x14ac:dyDescent="0.25">
      <c r="A13" s="19">
        <v>45778</v>
      </c>
      <c r="B13" s="4" t="s">
        <v>15</v>
      </c>
      <c r="C13" s="5">
        <v>3.3163761581650735</v>
      </c>
      <c r="D13" s="4">
        <v>14</v>
      </c>
      <c r="E13" s="5">
        <v>19.976381445972333</v>
      </c>
      <c r="F13" s="4">
        <v>73</v>
      </c>
      <c r="G13" s="5">
        <v>6.6521264994547442</v>
      </c>
      <c r="H13" s="4">
        <v>48</v>
      </c>
      <c r="I13" s="5">
        <v>8.042867585206146</v>
      </c>
      <c r="J13" s="4">
        <v>48</v>
      </c>
      <c r="K13" s="5">
        <v>29.940627650551317</v>
      </c>
      <c r="L13" s="4">
        <v>46</v>
      </c>
      <c r="M13" s="5">
        <v>86.111274923543903</v>
      </c>
      <c r="N13" s="4">
        <v>85</v>
      </c>
      <c r="O13" s="5">
        <v>743.98590149943527</v>
      </c>
      <c r="P13" s="4">
        <v>84</v>
      </c>
      <c r="Q13" s="5">
        <v>12.919436057599867</v>
      </c>
      <c r="R13" s="4">
        <v>78</v>
      </c>
      <c r="S13" s="5">
        <v>12.137860834159838</v>
      </c>
      <c r="T13" s="4">
        <v>82</v>
      </c>
      <c r="U13" s="9">
        <v>100</v>
      </c>
      <c r="V13" s="4">
        <v>1</v>
      </c>
      <c r="W13" s="3">
        <v>55.9</v>
      </c>
      <c r="X13" s="23">
        <v>69</v>
      </c>
    </row>
    <row r="14" spans="1:24" x14ac:dyDescent="0.25">
      <c r="A14" s="19">
        <v>45809</v>
      </c>
      <c r="B14" s="4" t="s">
        <v>15</v>
      </c>
      <c r="C14" s="5">
        <v>3.0498156142763069</v>
      </c>
      <c r="D14" s="4">
        <v>11</v>
      </c>
      <c r="E14" s="5">
        <v>18.881009714591265</v>
      </c>
      <c r="F14" s="4">
        <v>67</v>
      </c>
      <c r="G14" s="5">
        <v>4.3006866642573183</v>
      </c>
      <c r="H14" s="4">
        <v>33</v>
      </c>
      <c r="I14" s="5">
        <v>8.1733374483676826</v>
      </c>
      <c r="J14" s="4">
        <v>48</v>
      </c>
      <c r="K14" s="5">
        <v>33.212865919768703</v>
      </c>
      <c r="L14" s="4">
        <v>55</v>
      </c>
      <c r="M14" s="5">
        <v>21.32881626399336</v>
      </c>
      <c r="N14" s="4">
        <v>64</v>
      </c>
      <c r="O14" s="5">
        <v>43.723632615331098</v>
      </c>
      <c r="P14" s="4">
        <v>76</v>
      </c>
      <c r="Q14" s="5">
        <v>12.573206940698972</v>
      </c>
      <c r="R14" s="4">
        <v>80</v>
      </c>
      <c r="S14" s="5">
        <v>11.599275045309668</v>
      </c>
      <c r="T14" s="4">
        <v>82</v>
      </c>
      <c r="U14" s="9">
        <v>100</v>
      </c>
      <c r="V14" s="4">
        <v>1</v>
      </c>
      <c r="W14" s="3">
        <v>51.7</v>
      </c>
      <c r="X14" s="23">
        <v>63</v>
      </c>
    </row>
    <row r="15" spans="1:24" x14ac:dyDescent="0.25">
      <c r="A15" s="19">
        <v>45839</v>
      </c>
      <c r="B15" s="4" t="s">
        <v>15</v>
      </c>
      <c r="C15" s="5">
        <v>3.0005430414219036</v>
      </c>
      <c r="D15" s="4">
        <v>13</v>
      </c>
      <c r="E15" s="5">
        <v>17.445407204748879</v>
      </c>
      <c r="F15" s="4">
        <v>63</v>
      </c>
      <c r="G15" s="5">
        <v>4.5989433237271848</v>
      </c>
      <c r="H15" s="4">
        <v>41</v>
      </c>
      <c r="I15" s="5">
        <v>8.3994685372631093</v>
      </c>
      <c r="J15" s="4">
        <v>48</v>
      </c>
      <c r="K15" s="5">
        <v>33.141210374639769</v>
      </c>
      <c r="L15" s="4">
        <v>49</v>
      </c>
      <c r="M15" s="5">
        <v>49.344930406722</v>
      </c>
      <c r="N15" s="4">
        <v>88</v>
      </c>
      <c r="O15" s="5">
        <v>46.760638585122962</v>
      </c>
      <c r="P15" s="4">
        <v>73</v>
      </c>
      <c r="Q15" s="5">
        <v>11.908137002573747</v>
      </c>
      <c r="R15" s="4">
        <v>77</v>
      </c>
      <c r="S15" s="5">
        <v>10.944334513642991</v>
      </c>
      <c r="T15" s="4">
        <v>82</v>
      </c>
      <c r="U15" s="9">
        <v>100</v>
      </c>
      <c r="V15" s="4">
        <v>1</v>
      </c>
      <c r="W15" s="3">
        <v>53.5</v>
      </c>
      <c r="X15" s="23">
        <v>63</v>
      </c>
    </row>
    <row r="16" spans="1:24" x14ac:dyDescent="0.25">
      <c r="A16" s="19">
        <v>45870</v>
      </c>
      <c r="B16" s="4" t="s">
        <v>15</v>
      </c>
      <c r="C16" s="5">
        <v>3.4620499812402858</v>
      </c>
      <c r="D16" s="4">
        <v>20</v>
      </c>
      <c r="E16" s="5">
        <v>17.574204493929386</v>
      </c>
      <c r="F16" s="4">
        <v>63</v>
      </c>
      <c r="G16" s="5">
        <v>9.2623537837192647</v>
      </c>
      <c r="H16" s="4">
        <v>58</v>
      </c>
      <c r="I16" s="5">
        <v>8.1128708671883523</v>
      </c>
      <c r="J16" s="4">
        <v>47</v>
      </c>
      <c r="K16" s="5">
        <v>29.159703986631651</v>
      </c>
      <c r="L16" s="4">
        <v>44</v>
      </c>
      <c r="M16" s="5">
        <v>57.679207408005794</v>
      </c>
      <c r="N16" s="4">
        <v>88</v>
      </c>
      <c r="O16" s="5">
        <v>116.40373915358944</v>
      </c>
      <c r="P16" s="4">
        <v>84</v>
      </c>
      <c r="Q16" s="5">
        <v>11.416520686570083</v>
      </c>
      <c r="R16" s="4">
        <v>78</v>
      </c>
      <c r="S16" s="5">
        <v>10.424516453152474</v>
      </c>
      <c r="T16" s="4">
        <v>82</v>
      </c>
      <c r="U16" s="9">
        <v>100</v>
      </c>
      <c r="V16" s="4">
        <v>1</v>
      </c>
      <c r="W16" s="3">
        <v>56.5</v>
      </c>
      <c r="X16" s="23">
        <v>70</v>
      </c>
    </row>
    <row r="17" spans="1:24" x14ac:dyDescent="0.25">
      <c r="A17" s="19">
        <v>45901</v>
      </c>
      <c r="B17" s="4" t="s">
        <v>15</v>
      </c>
      <c r="C17" s="5">
        <v>2.8887434118856743</v>
      </c>
      <c r="D17" s="4">
        <v>10</v>
      </c>
      <c r="E17" s="5">
        <v>16.430657775982148</v>
      </c>
      <c r="F17" s="4">
        <v>59</v>
      </c>
      <c r="G17" s="5">
        <v>5.8767433543926568</v>
      </c>
      <c r="H17" s="4">
        <v>48</v>
      </c>
      <c r="I17" s="5">
        <v>5.2590693565293378</v>
      </c>
      <c r="J17" s="4">
        <v>43</v>
      </c>
      <c r="K17" s="5">
        <v>32.006198593396114</v>
      </c>
      <c r="L17" s="4">
        <v>45</v>
      </c>
      <c r="M17" s="5">
        <v>42.144266445033566</v>
      </c>
      <c r="N17" s="4">
        <v>84</v>
      </c>
      <c r="O17" s="5">
        <v>75.529844141084112</v>
      </c>
      <c r="P17" s="4">
        <v>76</v>
      </c>
      <c r="Q17" s="5">
        <v>11.065266569875408</v>
      </c>
      <c r="R17" s="4">
        <v>78</v>
      </c>
      <c r="S17" s="5">
        <v>9.7902010987098862</v>
      </c>
      <c r="T17" s="4">
        <v>82</v>
      </c>
      <c r="U17" s="9">
        <v>100</v>
      </c>
      <c r="V17" s="4">
        <v>1</v>
      </c>
      <c r="W17" s="3">
        <v>52.6</v>
      </c>
      <c r="X17" s="23">
        <v>62</v>
      </c>
    </row>
    <row r="18" spans="1:24" x14ac:dyDescent="0.25">
      <c r="A18" s="19">
        <v>45931</v>
      </c>
      <c r="B18" s="4" t="s">
        <v>15</v>
      </c>
      <c r="C18" s="5">
        <v>2.4994214478887873</v>
      </c>
      <c r="D18" s="4">
        <v>8</v>
      </c>
      <c r="E18" s="5">
        <v>16.026347044891136</v>
      </c>
      <c r="F18" s="4">
        <v>60</v>
      </c>
      <c r="G18" s="5">
        <v>4.5438325205186159</v>
      </c>
      <c r="H18" s="4">
        <v>42</v>
      </c>
      <c r="I18" s="5">
        <v>5.3685858704433871</v>
      </c>
      <c r="J18" s="4">
        <v>61</v>
      </c>
      <c r="K18" s="5">
        <v>33.43642202926133</v>
      </c>
      <c r="L18" s="4">
        <v>57</v>
      </c>
      <c r="M18" s="5">
        <v>3.9768974851317012</v>
      </c>
      <c r="N18" s="4">
        <v>29</v>
      </c>
      <c r="O18" s="5">
        <v>129.53205814373939</v>
      </c>
      <c r="P18" s="4">
        <v>82</v>
      </c>
      <c r="Q18" s="5">
        <v>10.731301826733979</v>
      </c>
      <c r="R18" s="4">
        <v>79</v>
      </c>
      <c r="S18" s="5">
        <v>9.5369130844365113</v>
      </c>
      <c r="T18" s="4">
        <v>82</v>
      </c>
      <c r="U18" s="9">
        <v>100</v>
      </c>
      <c r="V18" s="4">
        <v>1</v>
      </c>
      <c r="W18" s="3">
        <v>50.1</v>
      </c>
      <c r="X18" s="23">
        <v>60</v>
      </c>
    </row>
    <row r="19" spans="1:24" x14ac:dyDescent="0.25">
      <c r="A19" s="19">
        <v>45962</v>
      </c>
      <c r="B19" s="4" t="s">
        <v>15</v>
      </c>
      <c r="C19" s="5">
        <v>3.10450373327624</v>
      </c>
      <c r="D19" s="4">
        <v>11</v>
      </c>
      <c r="E19" s="5">
        <v>15.554913876005166</v>
      </c>
      <c r="F19" s="4">
        <v>61</v>
      </c>
      <c r="G19" s="5">
        <v>5.5641055996211675</v>
      </c>
      <c r="H19" s="4">
        <v>34</v>
      </c>
      <c r="I19" s="5">
        <v>5.532423580692206</v>
      </c>
      <c r="J19" s="4">
        <v>58</v>
      </c>
      <c r="K19" s="5">
        <v>31.964010891440747</v>
      </c>
      <c r="L19" s="4">
        <v>59</v>
      </c>
      <c r="M19" s="5">
        <v>56.088827703913267</v>
      </c>
      <c r="N19" s="4">
        <v>85</v>
      </c>
      <c r="O19" s="5">
        <v>50.547088537864425</v>
      </c>
      <c r="P19" s="4">
        <v>64</v>
      </c>
      <c r="Q19" s="5">
        <v>9.706057489308721</v>
      </c>
      <c r="R19" s="4">
        <v>79</v>
      </c>
      <c r="S19" s="5">
        <v>8.6287181629418477</v>
      </c>
      <c r="T19" s="4">
        <v>82</v>
      </c>
      <c r="U19" s="9">
        <v>100</v>
      </c>
      <c r="V19" s="4">
        <v>1</v>
      </c>
      <c r="W19" s="3">
        <v>53.4</v>
      </c>
      <c r="X19" s="23">
        <v>68</v>
      </c>
    </row>
    <row r="20" spans="1:24" ht="15.75" thickBot="1" x14ac:dyDescent="0.3">
      <c r="A20" s="20">
        <v>45992</v>
      </c>
      <c r="B20" s="11" t="s">
        <v>15</v>
      </c>
      <c r="C20" s="12">
        <v>2.7779483208108222</v>
      </c>
      <c r="D20" s="11">
        <v>9</v>
      </c>
      <c r="E20" s="12">
        <v>8.9388125257441935</v>
      </c>
      <c r="F20" s="11">
        <v>48</v>
      </c>
      <c r="G20" s="12">
        <v>3.9382148331564677</v>
      </c>
      <c r="H20" s="11">
        <v>23</v>
      </c>
      <c r="I20" s="12">
        <v>6.0523798554300239</v>
      </c>
      <c r="J20" s="11">
        <v>48</v>
      </c>
      <c r="K20" s="12">
        <v>32.649451715599575</v>
      </c>
      <c r="L20" s="11">
        <v>58</v>
      </c>
      <c r="M20" s="12">
        <v>25.017705015293231</v>
      </c>
      <c r="N20" s="11">
        <v>69</v>
      </c>
      <c r="O20" s="12">
        <v>187.87791920569481</v>
      </c>
      <c r="P20" s="11">
        <v>85</v>
      </c>
      <c r="Q20" s="12">
        <v>27.230996229302146</v>
      </c>
      <c r="R20" s="11">
        <v>83</v>
      </c>
      <c r="S20" s="12">
        <v>26.181442734702507</v>
      </c>
      <c r="T20" s="11">
        <v>83</v>
      </c>
      <c r="U20" s="13">
        <v>100</v>
      </c>
      <c r="V20" s="11">
        <v>1</v>
      </c>
      <c r="W20" s="14">
        <v>50.7</v>
      </c>
      <c r="X20" s="25">
        <v>64</v>
      </c>
    </row>
    <row r="21" spans="1:24" x14ac:dyDescent="0.25">
      <c r="A21" s="21">
        <v>46023</v>
      </c>
      <c r="B21" s="15" t="s">
        <v>15</v>
      </c>
      <c r="C21" s="16">
        <v>2.3501876520954319</v>
      </c>
      <c r="D21" s="15">
        <v>10</v>
      </c>
      <c r="E21" s="16">
        <v>20.980899710376242</v>
      </c>
      <c r="F21" s="15">
        <v>76</v>
      </c>
      <c r="G21" s="16">
        <v>1.1865601503759398</v>
      </c>
      <c r="H21" s="15">
        <v>16</v>
      </c>
      <c r="I21" s="16">
        <v>6.416527321512806</v>
      </c>
      <c r="J21" s="15">
        <v>44</v>
      </c>
      <c r="K21" s="16">
        <v>32.683270676691727</v>
      </c>
      <c r="L21" s="15">
        <v>69</v>
      </c>
      <c r="M21" s="16">
        <v>6.2294251778236571</v>
      </c>
      <c r="N21" s="15">
        <v>22</v>
      </c>
      <c r="O21" s="16">
        <v>180.57941910499176</v>
      </c>
      <c r="P21" s="15">
        <v>75</v>
      </c>
      <c r="Q21" s="16">
        <v>18.533978146950609</v>
      </c>
      <c r="R21" s="15">
        <v>82</v>
      </c>
      <c r="S21" s="16">
        <v>17.201671377657611</v>
      </c>
      <c r="T21" s="15">
        <v>82</v>
      </c>
      <c r="U21" s="17">
        <v>100</v>
      </c>
      <c r="V21" s="15">
        <v>1</v>
      </c>
      <c r="W21" s="18">
        <v>47.7</v>
      </c>
      <c r="X21" s="26">
        <v>59</v>
      </c>
    </row>
    <row r="22" spans="1:24" x14ac:dyDescent="0.25">
      <c r="A22" s="19">
        <v>46054</v>
      </c>
      <c r="B22" s="4" t="s">
        <v>15</v>
      </c>
      <c r="C22" s="5">
        <v>2.7552321678569687</v>
      </c>
      <c r="D22" s="4">
        <v>10</v>
      </c>
      <c r="E22" s="5">
        <v>20.059636263916502</v>
      </c>
      <c r="F22" s="4">
        <v>76</v>
      </c>
      <c r="G22" s="5">
        <v>4.6144578313253009</v>
      </c>
      <c r="H22" s="4">
        <v>23</v>
      </c>
      <c r="I22" s="5">
        <v>6.7016164794644535</v>
      </c>
      <c r="J22" s="4">
        <v>45</v>
      </c>
      <c r="K22" s="5">
        <v>32.614457831325296</v>
      </c>
      <c r="L22" s="4">
        <v>48</v>
      </c>
      <c r="M22" s="5">
        <v>14.984380008683914</v>
      </c>
      <c r="N22" s="4">
        <v>41</v>
      </c>
      <c r="O22" s="5">
        <v>47.162191840725512</v>
      </c>
      <c r="P22" s="4">
        <v>51</v>
      </c>
      <c r="Q22" s="5">
        <v>15.714544542312408</v>
      </c>
      <c r="R22" s="4">
        <v>82</v>
      </c>
      <c r="S22" s="5">
        <v>14.645446724837164</v>
      </c>
      <c r="T22" s="4">
        <v>83</v>
      </c>
      <c r="U22" s="9">
        <v>100</v>
      </c>
      <c r="V22" s="4">
        <v>1</v>
      </c>
      <c r="W22" s="3">
        <v>46</v>
      </c>
      <c r="X22" s="23">
        <v>54</v>
      </c>
    </row>
    <row r="23" spans="1:24" x14ac:dyDescent="0.25">
      <c r="A23" s="19">
        <v>46082</v>
      </c>
      <c r="B23" s="4" t="s">
        <v>15</v>
      </c>
      <c r="C23" s="6">
        <v>3.5306915970243309</v>
      </c>
      <c r="D23" s="7">
        <v>27</v>
      </c>
      <c r="E23" s="6">
        <v>17.986606819412867</v>
      </c>
      <c r="F23" s="7">
        <v>75</v>
      </c>
      <c r="G23" s="6">
        <v>1.6704722990025238</v>
      </c>
      <c r="H23" s="7">
        <v>33</v>
      </c>
      <c r="I23" s="6">
        <v>6.8045775558997965</v>
      </c>
      <c r="J23" s="7">
        <v>43</v>
      </c>
      <c r="K23" s="6">
        <v>31.210191082802545</v>
      </c>
      <c r="L23" s="7">
        <v>43</v>
      </c>
      <c r="M23" s="6">
        <v>38.956140392748779</v>
      </c>
      <c r="N23" s="7">
        <v>83</v>
      </c>
      <c r="O23" s="6">
        <v>1416.4231575661188</v>
      </c>
      <c r="P23" s="7">
        <v>89</v>
      </c>
      <c r="Q23" s="5">
        <v>14.924771254554051</v>
      </c>
      <c r="R23" s="8">
        <v>83</v>
      </c>
      <c r="S23" s="5">
        <v>13.878579328991028</v>
      </c>
      <c r="T23" s="8">
        <v>83</v>
      </c>
      <c r="U23" s="10">
        <v>0</v>
      </c>
      <c r="V23" s="8">
        <v>0</v>
      </c>
      <c r="W23" s="2">
        <v>62.111111111111114</v>
      </c>
      <c r="X23" s="24">
        <v>69</v>
      </c>
    </row>
    <row r="24" spans="1:24" x14ac:dyDescent="0.25">
      <c r="A24" s="19">
        <v>46113</v>
      </c>
      <c r="B24" s="4">
        <v>14</v>
      </c>
      <c r="C24" s="5">
        <v>2.7196498194920626</v>
      </c>
      <c r="D24" s="4">
        <v>9</v>
      </c>
      <c r="E24" s="5">
        <v>17.75691168951078</v>
      </c>
      <c r="F24" s="4">
        <v>73</v>
      </c>
      <c r="G24" s="5">
        <v>6.4276292121357477</v>
      </c>
      <c r="H24" s="4">
        <v>41</v>
      </c>
      <c r="I24" s="5">
        <v>6.9862472817033252</v>
      </c>
      <c r="J24" s="4">
        <v>42</v>
      </c>
      <c r="K24" s="5">
        <v>30.675140904185156</v>
      </c>
      <c r="L24" s="4">
        <v>45</v>
      </c>
      <c r="M24" s="5">
        <v>-14.776896038935533</v>
      </c>
      <c r="N24" s="4">
        <v>5</v>
      </c>
      <c r="O24" s="5">
        <v>272.50776884666999</v>
      </c>
      <c r="P24" s="4">
        <v>85</v>
      </c>
      <c r="Q24" s="5">
        <v>12.971744027588509</v>
      </c>
      <c r="R24" s="4">
        <v>83</v>
      </c>
      <c r="S24" s="5">
        <v>11.918397443775348</v>
      </c>
      <c r="T24" s="4">
        <v>83</v>
      </c>
      <c r="U24" s="9">
        <v>100</v>
      </c>
      <c r="V24" s="4">
        <v>1</v>
      </c>
      <c r="W24" s="3">
        <v>46.7</v>
      </c>
      <c r="X24" s="23">
        <v>58</v>
      </c>
    </row>
    <row r="25" spans="1:24" x14ac:dyDescent="0.25">
      <c r="A25" s="19">
        <v>46143</v>
      </c>
      <c r="B25" s="4" t="s">
        <v>15</v>
      </c>
      <c r="C25" s="5">
        <v>3.141190365590262</v>
      </c>
      <c r="D25" s="4">
        <v>9</v>
      </c>
      <c r="E25" s="5">
        <v>17.504424643415799</v>
      </c>
      <c r="F25" s="4">
        <v>71</v>
      </c>
      <c r="G25" s="5">
        <v>15.74051991414262</v>
      </c>
      <c r="H25" s="4">
        <v>71</v>
      </c>
      <c r="I25" s="5">
        <v>6.8963261227718533</v>
      </c>
      <c r="J25" s="4">
        <v>40</v>
      </c>
      <c r="K25" s="5">
        <v>20.868113522537563</v>
      </c>
      <c r="L25" s="4">
        <v>26</v>
      </c>
      <c r="M25" s="5">
        <v>5.3002408829735117</v>
      </c>
      <c r="N25" s="4">
        <v>12</v>
      </c>
      <c r="O25" s="5">
        <v>256.84460075974613</v>
      </c>
      <c r="P25" s="4">
        <v>83</v>
      </c>
      <c r="Q25" s="5">
        <v>12.877159322461154</v>
      </c>
      <c r="R25" s="4">
        <v>83</v>
      </c>
      <c r="S25" s="5">
        <v>11.904437198576725</v>
      </c>
      <c r="T25" s="4">
        <v>83</v>
      </c>
      <c r="U25" s="9">
        <v>0</v>
      </c>
      <c r="V25" s="4">
        <v>0</v>
      </c>
      <c r="W25" s="3">
        <v>53.111111111111114</v>
      </c>
      <c r="X25" s="23">
        <v>54</v>
      </c>
    </row>
    <row r="26" spans="1:24" x14ac:dyDescent="0.25">
      <c r="A26" s="19">
        <v>46174</v>
      </c>
      <c r="B26" s="4" t="s">
        <v>15</v>
      </c>
      <c r="C26" s="6">
        <v>2.6591661070566652</v>
      </c>
      <c r="D26" s="7">
        <v>9</v>
      </c>
      <c r="E26" s="6">
        <v>16.576094983378077</v>
      </c>
      <c r="F26" s="7">
        <v>69</v>
      </c>
      <c r="G26" s="6">
        <v>7.5068297897612544</v>
      </c>
      <c r="H26" s="7">
        <v>49</v>
      </c>
      <c r="I26" s="6">
        <v>7.164432546390735</v>
      </c>
      <c r="J26" s="7">
        <v>43</v>
      </c>
      <c r="K26" s="6">
        <v>29.599714930514313</v>
      </c>
      <c r="L26" s="7">
        <v>43</v>
      </c>
      <c r="M26" s="6">
        <v>3.1300000459234525</v>
      </c>
      <c r="N26" s="7">
        <v>16</v>
      </c>
      <c r="O26" s="6">
        <v>167.42437818469676</v>
      </c>
      <c r="P26" s="7">
        <v>75</v>
      </c>
      <c r="Q26" s="5">
        <v>11.064973986597671</v>
      </c>
      <c r="R26" s="8">
        <v>82</v>
      </c>
      <c r="S26" s="5">
        <v>10.151378023531162</v>
      </c>
      <c r="T26" s="8">
        <v>83</v>
      </c>
      <c r="U26" s="10">
        <v>0</v>
      </c>
      <c r="V26" s="8">
        <v>0</v>
      </c>
      <c r="W26" s="2">
        <v>52.111111111111114</v>
      </c>
      <c r="X26" s="24">
        <v>61</v>
      </c>
    </row>
    <row r="27" spans="1:24" x14ac:dyDescent="0.25">
      <c r="A27" s="19">
        <v>46204</v>
      </c>
      <c r="B27" s="4">
        <v>14</v>
      </c>
      <c r="C27" s="5">
        <v>2.5033467479714488</v>
      </c>
      <c r="D27" s="4">
        <v>9</v>
      </c>
      <c r="E27" s="5">
        <v>13.883948943709232</v>
      </c>
      <c r="F27" s="4">
        <v>57</v>
      </c>
      <c r="G27" s="5">
        <v>7.3933649289099526</v>
      </c>
      <c r="H27" s="4">
        <v>57</v>
      </c>
      <c r="I27" s="5">
        <v>7.551908571121789</v>
      </c>
      <c r="J27" s="4">
        <v>43</v>
      </c>
      <c r="K27" s="5">
        <v>29.44312796208531</v>
      </c>
      <c r="L27" s="4">
        <v>40</v>
      </c>
      <c r="M27" s="5">
        <v>0.10060399128167319</v>
      </c>
      <c r="N27" s="4">
        <v>13</v>
      </c>
      <c r="O27" s="5">
        <v>197.13668424074206</v>
      </c>
      <c r="P27" s="4">
        <v>79</v>
      </c>
      <c r="Q27" s="5">
        <v>7.471413266485075</v>
      </c>
      <c r="R27" s="4">
        <v>82</v>
      </c>
      <c r="S27" s="5">
        <v>6.9018956347090832</v>
      </c>
      <c r="T27" s="4">
        <v>83</v>
      </c>
      <c r="U27" s="9">
        <v>0</v>
      </c>
      <c r="V27" s="4">
        <v>0</v>
      </c>
      <c r="W27" s="3">
        <v>51.444444444444443</v>
      </c>
      <c r="X27" s="23">
        <v>57</v>
      </c>
    </row>
  </sheetData>
  <mergeCells count="36">
    <mergeCell ref="A1:X1"/>
    <mergeCell ref="A4:A7"/>
    <mergeCell ref="A2:X2"/>
    <mergeCell ref="P6:P7"/>
    <mergeCell ref="Q6:Q7"/>
    <mergeCell ref="R6:R7"/>
    <mergeCell ref="S6:S7"/>
    <mergeCell ref="T6:T7"/>
    <mergeCell ref="U6:U7"/>
    <mergeCell ref="J6:J7"/>
    <mergeCell ref="K6:K7"/>
    <mergeCell ref="L6:L7"/>
    <mergeCell ref="M6:M7"/>
    <mergeCell ref="N6:N7"/>
    <mergeCell ref="O6:O7"/>
    <mergeCell ref="U4:V5"/>
    <mergeCell ref="X4:X7"/>
    <mergeCell ref="C6:C7"/>
    <mergeCell ref="D6:D7"/>
    <mergeCell ref="E6:E7"/>
    <mergeCell ref="F6:F7"/>
    <mergeCell ref="G6:G7"/>
    <mergeCell ref="H6:H7"/>
    <mergeCell ref="I6:I7"/>
    <mergeCell ref="I4:J5"/>
    <mergeCell ref="K4:L5"/>
    <mergeCell ref="M4:N5"/>
    <mergeCell ref="O4:P5"/>
    <mergeCell ref="Q4:R5"/>
    <mergeCell ref="S4:T5"/>
    <mergeCell ref="V6:V7"/>
    <mergeCell ref="B4:B7"/>
    <mergeCell ref="C4:D5"/>
    <mergeCell ref="E4:F5"/>
    <mergeCell ref="G4:H5"/>
    <mergeCell ref="W4:W7"/>
  </mergeCells>
  <conditionalFormatting sqref="X12">
    <cfRule type="duplicateValues" dxfId="1" priority="1"/>
  </conditionalFormatting>
  <pageMargins left="0.39370078740157483" right="0.39370078740157483" top="0.39370078740157483" bottom="0.39370078740157483" header="0.31496062992125984" footer="0.31496062992125984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zoomScale="85" zoomScaleNormal="85" workbookViewId="0"/>
  </sheetViews>
  <sheetFormatPr defaultRowHeight="15" x14ac:dyDescent="0.25"/>
  <cols>
    <col min="1" max="1" width="5" customWidth="1"/>
    <col min="2" max="2" width="37.7109375" customWidth="1"/>
    <col min="3" max="3" width="11.7109375" customWidth="1"/>
    <col min="4" max="4" width="14.7109375" customWidth="1"/>
    <col min="5" max="5" width="9.5703125" customWidth="1"/>
    <col min="6" max="6" width="17.7109375" customWidth="1"/>
    <col min="7" max="7" width="7.140625" bestFit="1" customWidth="1"/>
    <col min="8" max="8" width="17.7109375" customWidth="1"/>
    <col min="9" max="9" width="8.7109375" customWidth="1"/>
    <col min="10" max="10" width="17.7109375" customWidth="1"/>
    <col min="11" max="11" width="7.140625" bestFit="1" customWidth="1"/>
    <col min="12" max="12" width="17.7109375" customWidth="1"/>
    <col min="13" max="13" width="8.7109375" customWidth="1"/>
    <col min="14" max="14" width="18.7109375" customWidth="1"/>
    <col min="15" max="15" width="7.140625" bestFit="1" customWidth="1"/>
    <col min="16" max="16" width="18.7109375" customWidth="1"/>
    <col min="17" max="20" width="20.7109375" customWidth="1"/>
  </cols>
  <sheetData>
    <row r="1" spans="1:20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 t="s">
        <v>96</v>
      </c>
    </row>
    <row r="2" spans="1:20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0" ht="18.75" x14ac:dyDescent="0.3">
      <c r="A3" s="41" t="s">
        <v>97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x14ac:dyDescent="0.25">
      <c r="A4" s="40"/>
      <c r="B4" s="63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</row>
    <row r="5" spans="1:20" x14ac:dyDescent="0.25">
      <c r="A5" s="70" t="s">
        <v>98</v>
      </c>
      <c r="B5" s="29" t="s">
        <v>22</v>
      </c>
      <c r="C5" s="29" t="s">
        <v>99</v>
      </c>
      <c r="D5" s="29" t="s">
        <v>100</v>
      </c>
      <c r="E5" s="29" t="s">
        <v>101</v>
      </c>
      <c r="F5" s="29"/>
      <c r="G5" s="29"/>
      <c r="H5" s="29"/>
      <c r="I5" s="29" t="s">
        <v>102</v>
      </c>
      <c r="J5" s="29"/>
      <c r="K5" s="29"/>
      <c r="L5" s="29"/>
      <c r="M5" s="29" t="s">
        <v>103</v>
      </c>
      <c r="N5" s="29"/>
      <c r="O5" s="29"/>
      <c r="P5" s="29"/>
      <c r="Q5" s="29" t="s">
        <v>104</v>
      </c>
      <c r="R5" s="64" t="s">
        <v>105</v>
      </c>
      <c r="S5" s="29" t="s">
        <v>106</v>
      </c>
      <c r="T5" s="65" t="s">
        <v>107</v>
      </c>
    </row>
    <row r="6" spans="1:20" x14ac:dyDescent="0.25">
      <c r="A6" s="71"/>
      <c r="B6" s="29"/>
      <c r="C6" s="29"/>
      <c r="D6" s="29"/>
      <c r="E6" s="29" t="s">
        <v>108</v>
      </c>
      <c r="F6" s="29"/>
      <c r="G6" s="29" t="s">
        <v>109</v>
      </c>
      <c r="H6" s="29"/>
      <c r="I6" s="29" t="s">
        <v>108</v>
      </c>
      <c r="J6" s="29"/>
      <c r="K6" s="29" t="s">
        <v>109</v>
      </c>
      <c r="L6" s="29"/>
      <c r="M6" s="29" t="s">
        <v>108</v>
      </c>
      <c r="N6" s="29"/>
      <c r="O6" s="29" t="s">
        <v>109</v>
      </c>
      <c r="P6" s="29"/>
      <c r="Q6" s="29"/>
      <c r="R6" s="64"/>
      <c r="S6" s="29"/>
      <c r="T6" s="66"/>
    </row>
    <row r="7" spans="1:20" x14ac:dyDescent="0.25">
      <c r="A7" s="71"/>
      <c r="B7" s="29"/>
      <c r="C7" s="29"/>
      <c r="D7" s="29"/>
      <c r="E7" s="29"/>
      <c r="F7" s="29"/>
      <c r="G7" s="29" t="s">
        <v>110</v>
      </c>
      <c r="H7" s="29"/>
      <c r="I7" s="29"/>
      <c r="J7" s="29"/>
      <c r="K7" s="29" t="s">
        <v>110</v>
      </c>
      <c r="L7" s="29"/>
      <c r="M7" s="29"/>
      <c r="N7" s="29"/>
      <c r="O7" s="29" t="s">
        <v>110</v>
      </c>
      <c r="P7" s="29"/>
      <c r="Q7" s="29"/>
      <c r="R7" s="64"/>
      <c r="S7" s="29"/>
      <c r="T7" s="66"/>
    </row>
    <row r="8" spans="1:20" x14ac:dyDescent="0.25">
      <c r="A8" s="72"/>
      <c r="B8" s="29"/>
      <c r="C8" s="29"/>
      <c r="D8" s="29"/>
      <c r="E8" s="28" t="s">
        <v>111</v>
      </c>
      <c r="F8" s="28" t="s">
        <v>112</v>
      </c>
      <c r="G8" s="28" t="s">
        <v>111</v>
      </c>
      <c r="H8" s="28" t="s">
        <v>112</v>
      </c>
      <c r="I8" s="28" t="s">
        <v>111</v>
      </c>
      <c r="J8" s="28" t="s">
        <v>112</v>
      </c>
      <c r="K8" s="28" t="s">
        <v>111</v>
      </c>
      <c r="L8" s="28" t="s">
        <v>112</v>
      </c>
      <c r="M8" s="28" t="s">
        <v>111</v>
      </c>
      <c r="N8" s="28" t="s">
        <v>112</v>
      </c>
      <c r="O8" s="28" t="s">
        <v>111</v>
      </c>
      <c r="P8" s="28" t="s">
        <v>112</v>
      </c>
      <c r="Q8" s="29"/>
      <c r="R8" s="64"/>
      <c r="S8" s="29"/>
      <c r="T8" s="67"/>
    </row>
    <row r="9" spans="1:20" x14ac:dyDescent="0.25">
      <c r="A9" s="23">
        <v>1</v>
      </c>
      <c r="B9" s="23">
        <v>2</v>
      </c>
      <c r="C9" s="28">
        <v>3</v>
      </c>
      <c r="D9" s="28">
        <v>4</v>
      </c>
      <c r="E9" s="23">
        <v>5</v>
      </c>
      <c r="F9" s="28">
        <v>6</v>
      </c>
      <c r="G9" s="28">
        <v>7</v>
      </c>
      <c r="H9" s="23">
        <v>8</v>
      </c>
      <c r="I9" s="28">
        <v>9</v>
      </c>
      <c r="J9" s="28">
        <v>10</v>
      </c>
      <c r="K9" s="23">
        <v>11</v>
      </c>
      <c r="L9" s="28">
        <v>12</v>
      </c>
      <c r="M9" s="28">
        <v>13</v>
      </c>
      <c r="N9" s="23">
        <v>14</v>
      </c>
      <c r="O9" s="28">
        <v>15</v>
      </c>
      <c r="P9" s="28">
        <v>16</v>
      </c>
      <c r="Q9" s="23">
        <v>17</v>
      </c>
      <c r="R9" s="28">
        <v>18</v>
      </c>
      <c r="S9" s="28">
        <v>19</v>
      </c>
      <c r="T9" s="23">
        <v>20</v>
      </c>
    </row>
    <row r="10" spans="1:20" x14ac:dyDescent="0.25">
      <c r="A10" s="59">
        <v>1</v>
      </c>
      <c r="B10" s="59" t="s">
        <v>24</v>
      </c>
      <c r="C10" s="68">
        <v>90706</v>
      </c>
      <c r="D10" s="68">
        <v>290</v>
      </c>
      <c r="E10" s="68">
        <v>8915</v>
      </c>
      <c r="F10" s="69">
        <v>602687552.15999997</v>
      </c>
      <c r="G10" s="68">
        <v>2</v>
      </c>
      <c r="H10" s="69">
        <v>138371.87</v>
      </c>
      <c r="I10" s="68">
        <v>11189</v>
      </c>
      <c r="J10" s="69">
        <v>660047785.62</v>
      </c>
      <c r="K10" s="68">
        <v>3</v>
      </c>
      <c r="L10" s="69">
        <v>192723.20000000001</v>
      </c>
      <c r="M10" s="68">
        <v>6507</v>
      </c>
      <c r="N10" s="69">
        <v>402040364.35000002</v>
      </c>
      <c r="O10" s="68">
        <v>58</v>
      </c>
      <c r="P10" s="69">
        <v>32434848.98</v>
      </c>
      <c r="Q10" s="69">
        <v>27292024967.52</v>
      </c>
      <c r="R10" s="69">
        <v>59718804719.610001</v>
      </c>
      <c r="S10" s="69">
        <v>30923418121.919998</v>
      </c>
      <c r="T10" s="62">
        <f t="shared" ref="T10:T45" si="0">Q10+R10-S10</f>
        <v>56087411565.210007</v>
      </c>
    </row>
    <row r="11" spans="1:20" x14ac:dyDescent="0.25">
      <c r="A11" s="59">
        <v>2</v>
      </c>
      <c r="B11" s="59" t="s">
        <v>27</v>
      </c>
      <c r="C11" s="68">
        <v>27516</v>
      </c>
      <c r="D11" s="68">
        <v>429</v>
      </c>
      <c r="E11" s="68">
        <v>3975</v>
      </c>
      <c r="F11" s="69">
        <v>70817900.829999998</v>
      </c>
      <c r="G11" s="68">
        <v>12</v>
      </c>
      <c r="H11" s="69">
        <v>4999686.9000000004</v>
      </c>
      <c r="I11" s="68">
        <v>5045</v>
      </c>
      <c r="J11" s="69">
        <v>63688197.049999997</v>
      </c>
      <c r="K11" s="68">
        <v>10</v>
      </c>
      <c r="L11" s="69">
        <v>6137901.8499999996</v>
      </c>
      <c r="M11" s="68">
        <v>1832</v>
      </c>
      <c r="N11" s="69">
        <v>144467518.55000001</v>
      </c>
      <c r="O11" s="68">
        <v>108</v>
      </c>
      <c r="P11" s="69">
        <v>37291483.5</v>
      </c>
      <c r="Q11" s="69">
        <v>17851130229.919998</v>
      </c>
      <c r="R11" s="69">
        <v>21875357387.220001</v>
      </c>
      <c r="S11" s="69">
        <v>8702952267.5599995</v>
      </c>
      <c r="T11" s="62">
        <f t="shared" si="0"/>
        <v>31023535349.580002</v>
      </c>
    </row>
    <row r="12" spans="1:20" x14ac:dyDescent="0.25">
      <c r="A12" s="59">
        <v>3</v>
      </c>
      <c r="B12" s="59" t="s">
        <v>29</v>
      </c>
      <c r="C12" s="68">
        <v>57617</v>
      </c>
      <c r="D12" s="68">
        <v>247</v>
      </c>
      <c r="E12" s="68">
        <v>6691</v>
      </c>
      <c r="F12" s="69">
        <v>179912486.22</v>
      </c>
      <c r="G12" s="68">
        <v>11</v>
      </c>
      <c r="H12" s="69">
        <v>9203658.7199999988</v>
      </c>
      <c r="I12" s="68">
        <v>8511</v>
      </c>
      <c r="J12" s="69">
        <v>191202980.91999999</v>
      </c>
      <c r="K12" s="68">
        <v>27</v>
      </c>
      <c r="L12" s="69">
        <v>15185493.789999999</v>
      </c>
      <c r="M12" s="68">
        <v>3422</v>
      </c>
      <c r="N12" s="69">
        <v>212078393.21000001</v>
      </c>
      <c r="O12" s="68">
        <v>57</v>
      </c>
      <c r="P12" s="69">
        <v>45160442.390000001</v>
      </c>
      <c r="Q12" s="69">
        <v>24176386353.900002</v>
      </c>
      <c r="R12" s="69">
        <v>42130582772.029999</v>
      </c>
      <c r="S12" s="69">
        <v>20089830336.580002</v>
      </c>
      <c r="T12" s="62">
        <f t="shared" si="0"/>
        <v>46217138789.349998</v>
      </c>
    </row>
    <row r="13" spans="1:20" x14ac:dyDescent="0.25">
      <c r="A13" s="59">
        <v>4</v>
      </c>
      <c r="B13" s="59" t="s">
        <v>31</v>
      </c>
      <c r="C13" s="68">
        <v>6633</v>
      </c>
      <c r="D13" s="68">
        <v>181</v>
      </c>
      <c r="E13" s="68">
        <v>644</v>
      </c>
      <c r="F13" s="69">
        <v>51925261.939999998</v>
      </c>
      <c r="G13" s="68">
        <v>1</v>
      </c>
      <c r="H13" s="69">
        <v>22622.74</v>
      </c>
      <c r="I13" s="68">
        <v>781</v>
      </c>
      <c r="J13" s="69">
        <v>297505088.36000001</v>
      </c>
      <c r="K13" s="68">
        <v>1</v>
      </c>
      <c r="L13" s="69">
        <v>98819</v>
      </c>
      <c r="M13" s="68">
        <v>636</v>
      </c>
      <c r="N13" s="69">
        <v>67266730.590000004</v>
      </c>
      <c r="O13" s="68">
        <v>46</v>
      </c>
      <c r="P13" s="69">
        <v>17179231.440000001</v>
      </c>
      <c r="Q13" s="69">
        <v>1130744809.51</v>
      </c>
      <c r="R13" s="69">
        <v>1783979627.3900001</v>
      </c>
      <c r="S13" s="69">
        <v>932883378.19999993</v>
      </c>
      <c r="T13" s="62">
        <f t="shared" si="0"/>
        <v>1981841058.7000003</v>
      </c>
    </row>
    <row r="14" spans="1:20" x14ac:dyDescent="0.25">
      <c r="A14" s="59">
        <v>5</v>
      </c>
      <c r="B14" s="59" t="s">
        <v>33</v>
      </c>
      <c r="C14" s="68">
        <v>3592</v>
      </c>
      <c r="D14" s="68">
        <v>126</v>
      </c>
      <c r="E14" s="68">
        <v>288</v>
      </c>
      <c r="F14" s="69">
        <v>7097976.5099999998</v>
      </c>
      <c r="G14" s="68">
        <v>2</v>
      </c>
      <c r="H14" s="69">
        <v>10934.75</v>
      </c>
      <c r="I14" s="68">
        <v>325</v>
      </c>
      <c r="J14" s="69">
        <v>5168811</v>
      </c>
      <c r="K14" s="68">
        <v>2</v>
      </c>
      <c r="L14" s="69">
        <v>99651</v>
      </c>
      <c r="M14" s="68">
        <v>366</v>
      </c>
      <c r="N14" s="69">
        <v>149438900.03999999</v>
      </c>
      <c r="O14" s="68">
        <v>33</v>
      </c>
      <c r="P14" s="69">
        <v>21761870.059999999</v>
      </c>
      <c r="Q14" s="69">
        <v>312351837.92000002</v>
      </c>
      <c r="R14" s="69">
        <v>984794465.76999998</v>
      </c>
      <c r="S14" s="69">
        <v>388011336.70999998</v>
      </c>
      <c r="T14" s="62">
        <f t="shared" si="0"/>
        <v>909134966.98000002</v>
      </c>
    </row>
    <row r="15" spans="1:20" x14ac:dyDescent="0.25">
      <c r="A15" s="59">
        <v>6</v>
      </c>
      <c r="B15" s="59" t="s">
        <v>35</v>
      </c>
      <c r="C15" s="68">
        <v>3619</v>
      </c>
      <c r="D15" s="68">
        <v>121</v>
      </c>
      <c r="E15" s="68">
        <v>322</v>
      </c>
      <c r="F15" s="69">
        <v>17231802.34</v>
      </c>
      <c r="G15" s="68">
        <v>1</v>
      </c>
      <c r="H15" s="69">
        <v>386103.08</v>
      </c>
      <c r="I15" s="68">
        <v>384</v>
      </c>
      <c r="J15" s="69">
        <v>9212693.6099999994</v>
      </c>
      <c r="K15" s="68">
        <v>3</v>
      </c>
      <c r="L15" s="69">
        <v>112898.78</v>
      </c>
      <c r="M15" s="68">
        <v>317</v>
      </c>
      <c r="N15" s="69">
        <v>43746213.170000002</v>
      </c>
      <c r="O15" s="68">
        <v>26</v>
      </c>
      <c r="P15" s="69">
        <v>32794320.210000001</v>
      </c>
      <c r="Q15" s="69">
        <v>286715662.89999998</v>
      </c>
      <c r="R15" s="69">
        <v>738279229.5</v>
      </c>
      <c r="S15" s="69">
        <v>319492173.99000001</v>
      </c>
      <c r="T15" s="62">
        <f t="shared" si="0"/>
        <v>705502718.40999997</v>
      </c>
    </row>
    <row r="16" spans="1:20" x14ac:dyDescent="0.25">
      <c r="A16" s="59">
        <v>7</v>
      </c>
      <c r="B16" s="59" t="s">
        <v>37</v>
      </c>
      <c r="C16" s="68">
        <v>103137</v>
      </c>
      <c r="D16" s="68">
        <v>272</v>
      </c>
      <c r="E16" s="68">
        <v>11285</v>
      </c>
      <c r="F16" s="69">
        <v>1251489098.45</v>
      </c>
      <c r="G16" s="68">
        <v>6</v>
      </c>
      <c r="H16" s="69">
        <v>8881441.5899999999</v>
      </c>
      <c r="I16" s="68">
        <v>14472</v>
      </c>
      <c r="J16" s="69">
        <v>1242198694.0999999</v>
      </c>
      <c r="K16" s="68">
        <v>7</v>
      </c>
      <c r="L16" s="69">
        <v>6890515.75</v>
      </c>
      <c r="M16" s="68">
        <v>6616</v>
      </c>
      <c r="N16" s="69">
        <v>7902640885.4000006</v>
      </c>
      <c r="O16" s="68">
        <v>90</v>
      </c>
      <c r="P16" s="69">
        <v>108225384.2</v>
      </c>
      <c r="Q16" s="69">
        <v>19631074101.860001</v>
      </c>
      <c r="R16" s="69">
        <v>43689789169.209999</v>
      </c>
      <c r="S16" s="69">
        <v>20046265696.619999</v>
      </c>
      <c r="T16" s="62">
        <f t="shared" si="0"/>
        <v>43274597574.449997</v>
      </c>
    </row>
    <row r="17" spans="1:20" x14ac:dyDescent="0.25">
      <c r="A17" s="59">
        <v>8</v>
      </c>
      <c r="B17" s="59" t="s">
        <v>39</v>
      </c>
      <c r="C17" s="68">
        <v>6765</v>
      </c>
      <c r="D17" s="68">
        <v>189</v>
      </c>
      <c r="E17" s="68">
        <v>486</v>
      </c>
      <c r="F17" s="69">
        <v>13677712.74</v>
      </c>
      <c r="G17" s="68">
        <v>4</v>
      </c>
      <c r="H17" s="69">
        <v>2054154.32</v>
      </c>
      <c r="I17" s="68">
        <v>573</v>
      </c>
      <c r="J17" s="69">
        <v>24316482.079999998</v>
      </c>
      <c r="K17" s="68">
        <v>2</v>
      </c>
      <c r="L17" s="69">
        <v>191892.12</v>
      </c>
      <c r="M17" s="68">
        <v>636</v>
      </c>
      <c r="N17" s="69">
        <v>48679052.399999999</v>
      </c>
      <c r="O17" s="68">
        <v>60</v>
      </c>
      <c r="P17" s="69">
        <v>34565748.710000001</v>
      </c>
      <c r="Q17" s="69">
        <v>484645493.45999998</v>
      </c>
      <c r="R17" s="69">
        <v>826241099.49000001</v>
      </c>
      <c r="S17" s="69">
        <v>409885492.04000002</v>
      </c>
      <c r="T17" s="62">
        <f t="shared" si="0"/>
        <v>901001100.91000009</v>
      </c>
    </row>
    <row r="18" spans="1:20" x14ac:dyDescent="0.25">
      <c r="A18" s="59">
        <v>9</v>
      </c>
      <c r="B18" s="59" t="s">
        <v>41</v>
      </c>
      <c r="C18" s="68">
        <v>5973</v>
      </c>
      <c r="D18" s="68">
        <v>162</v>
      </c>
      <c r="E18" s="68">
        <v>477</v>
      </c>
      <c r="F18" s="69">
        <v>34023987.229999997</v>
      </c>
      <c r="G18" s="68">
        <v>16</v>
      </c>
      <c r="H18" s="69">
        <v>9877638.6799999997</v>
      </c>
      <c r="I18" s="68">
        <v>581</v>
      </c>
      <c r="J18" s="69">
        <v>24696486.190000001</v>
      </c>
      <c r="K18" s="68">
        <v>9</v>
      </c>
      <c r="L18" s="69">
        <v>3132418.39</v>
      </c>
      <c r="M18" s="68">
        <v>507</v>
      </c>
      <c r="N18" s="69">
        <v>86372522.180000007</v>
      </c>
      <c r="O18" s="68">
        <v>36</v>
      </c>
      <c r="P18" s="69">
        <v>40823106.560000002</v>
      </c>
      <c r="Q18" s="69">
        <v>1491330117.76</v>
      </c>
      <c r="R18" s="69">
        <v>2814827075.0100002</v>
      </c>
      <c r="S18" s="69">
        <v>1346626940.55</v>
      </c>
      <c r="T18" s="62">
        <f t="shared" si="0"/>
        <v>2959530252.2200003</v>
      </c>
    </row>
    <row r="19" spans="1:20" x14ac:dyDescent="0.25">
      <c r="A19" s="59">
        <v>10</v>
      </c>
      <c r="B19" s="59" t="s">
        <v>43</v>
      </c>
      <c r="C19" s="68">
        <v>17244</v>
      </c>
      <c r="D19" s="68">
        <v>265</v>
      </c>
      <c r="E19" s="68">
        <v>2927</v>
      </c>
      <c r="F19" s="69">
        <v>33338784.469999999</v>
      </c>
      <c r="G19" s="68">
        <v>8</v>
      </c>
      <c r="H19" s="69">
        <v>1193873.73</v>
      </c>
      <c r="I19" s="68">
        <v>3520</v>
      </c>
      <c r="J19" s="69">
        <v>77383982.710000008</v>
      </c>
      <c r="K19" s="68">
        <v>0</v>
      </c>
      <c r="L19" s="69">
        <v>0</v>
      </c>
      <c r="M19" s="68">
        <v>1281</v>
      </c>
      <c r="N19" s="69">
        <v>103513937.44</v>
      </c>
      <c r="O19" s="68">
        <v>80</v>
      </c>
      <c r="P19" s="69">
        <v>86820133.829999998</v>
      </c>
      <c r="Q19" s="69">
        <v>831361105.29000008</v>
      </c>
      <c r="R19" s="69">
        <v>1642351698.78</v>
      </c>
      <c r="S19" s="69">
        <v>775285455.60000002</v>
      </c>
      <c r="T19" s="62">
        <f t="shared" si="0"/>
        <v>1698427348.4700003</v>
      </c>
    </row>
    <row r="20" spans="1:20" x14ac:dyDescent="0.25">
      <c r="A20" s="59">
        <v>11</v>
      </c>
      <c r="B20" s="59" t="s">
        <v>45</v>
      </c>
      <c r="C20" s="68">
        <v>3619</v>
      </c>
      <c r="D20" s="68">
        <v>112</v>
      </c>
      <c r="E20" s="68">
        <v>353</v>
      </c>
      <c r="F20" s="69">
        <v>12266921.470000001</v>
      </c>
      <c r="G20" s="68">
        <v>1</v>
      </c>
      <c r="H20" s="69">
        <v>77345.05</v>
      </c>
      <c r="I20" s="68">
        <v>427</v>
      </c>
      <c r="J20" s="69">
        <v>35040183.109999999</v>
      </c>
      <c r="K20" s="68">
        <v>3</v>
      </c>
      <c r="L20" s="69">
        <v>146052</v>
      </c>
      <c r="M20" s="68">
        <v>390</v>
      </c>
      <c r="N20" s="69">
        <v>37184771.020000003</v>
      </c>
      <c r="O20" s="68">
        <v>40</v>
      </c>
      <c r="P20" s="69">
        <v>16620021.560000001</v>
      </c>
      <c r="Q20" s="69">
        <v>366836347.41000003</v>
      </c>
      <c r="R20" s="69">
        <v>1004473022.0599999</v>
      </c>
      <c r="S20" s="69">
        <v>324484197.20999998</v>
      </c>
      <c r="T20" s="62">
        <f t="shared" si="0"/>
        <v>1046825172.26</v>
      </c>
    </row>
    <row r="21" spans="1:20" x14ac:dyDescent="0.25">
      <c r="A21" s="59">
        <v>12</v>
      </c>
      <c r="B21" s="59" t="s">
        <v>47</v>
      </c>
      <c r="C21" s="68">
        <v>2152</v>
      </c>
      <c r="D21" s="68">
        <v>73</v>
      </c>
      <c r="E21" s="68">
        <v>189</v>
      </c>
      <c r="F21" s="69">
        <v>5668645.1699999999</v>
      </c>
      <c r="G21" s="68">
        <v>7</v>
      </c>
      <c r="H21" s="69">
        <v>3135114.6</v>
      </c>
      <c r="I21" s="68">
        <v>221</v>
      </c>
      <c r="J21" s="69">
        <v>2483405.69</v>
      </c>
      <c r="K21" s="68">
        <v>4</v>
      </c>
      <c r="L21" s="69">
        <v>463168.92</v>
      </c>
      <c r="M21" s="68">
        <v>203</v>
      </c>
      <c r="N21" s="69">
        <v>14594652.09</v>
      </c>
      <c r="O21" s="68">
        <v>19</v>
      </c>
      <c r="P21" s="69">
        <v>11176245.57</v>
      </c>
      <c r="Q21" s="69">
        <v>191797007.5</v>
      </c>
      <c r="R21" s="69">
        <v>324759434.83999997</v>
      </c>
      <c r="S21" s="69">
        <v>158230096.86000001</v>
      </c>
      <c r="T21" s="62">
        <f t="shared" si="0"/>
        <v>358326345.47999996</v>
      </c>
    </row>
    <row r="22" spans="1:20" x14ac:dyDescent="0.25">
      <c r="A22" s="59">
        <v>13</v>
      </c>
      <c r="B22" s="59" t="s">
        <v>49</v>
      </c>
      <c r="C22" s="68">
        <v>2311</v>
      </c>
      <c r="D22" s="68">
        <v>93</v>
      </c>
      <c r="E22" s="68">
        <v>200</v>
      </c>
      <c r="F22" s="69">
        <v>8745616.6999999993</v>
      </c>
      <c r="G22" s="68">
        <v>12</v>
      </c>
      <c r="H22" s="69">
        <v>3598516.26</v>
      </c>
      <c r="I22" s="68">
        <v>255</v>
      </c>
      <c r="J22" s="69">
        <v>4288952.54</v>
      </c>
      <c r="K22" s="68">
        <v>1</v>
      </c>
      <c r="L22" s="69">
        <v>44889</v>
      </c>
      <c r="M22" s="68">
        <v>216</v>
      </c>
      <c r="N22" s="69">
        <v>12746080.02</v>
      </c>
      <c r="O22" s="68">
        <v>16</v>
      </c>
      <c r="P22" s="69">
        <v>8050624.0199999996</v>
      </c>
      <c r="Q22" s="69">
        <v>199777369.06</v>
      </c>
      <c r="R22" s="69">
        <v>461811442.48000002</v>
      </c>
      <c r="S22" s="69">
        <v>187846788.75</v>
      </c>
      <c r="T22" s="62">
        <f t="shared" si="0"/>
        <v>473742022.78999996</v>
      </c>
    </row>
    <row r="23" spans="1:20" x14ac:dyDescent="0.25">
      <c r="A23" s="59">
        <v>14</v>
      </c>
      <c r="B23" s="59" t="s">
        <v>51</v>
      </c>
      <c r="C23" s="68">
        <v>40120</v>
      </c>
      <c r="D23" s="68">
        <v>415</v>
      </c>
      <c r="E23" s="68">
        <v>6423</v>
      </c>
      <c r="F23" s="69">
        <v>96704220.219999999</v>
      </c>
      <c r="G23" s="68">
        <v>21</v>
      </c>
      <c r="H23" s="69">
        <v>2826256.66</v>
      </c>
      <c r="I23" s="68">
        <v>7576</v>
      </c>
      <c r="J23" s="69">
        <v>182261433.19999999</v>
      </c>
      <c r="K23" s="68">
        <v>15</v>
      </c>
      <c r="L23" s="69">
        <v>3214993.84</v>
      </c>
      <c r="M23" s="68">
        <v>3007</v>
      </c>
      <c r="N23" s="69">
        <v>327523759.56</v>
      </c>
      <c r="O23" s="68">
        <v>134</v>
      </c>
      <c r="P23" s="69">
        <v>252399977.16</v>
      </c>
      <c r="Q23" s="69">
        <v>1691221269.72</v>
      </c>
      <c r="R23" s="69">
        <v>3387424380.1500001</v>
      </c>
      <c r="S23" s="69">
        <v>1483198230.4400001</v>
      </c>
      <c r="T23" s="62">
        <f t="shared" si="0"/>
        <v>3595447419.4299998</v>
      </c>
    </row>
    <row r="24" spans="1:20" x14ac:dyDescent="0.25">
      <c r="A24" s="59">
        <v>15</v>
      </c>
      <c r="B24" s="59" t="s">
        <v>53</v>
      </c>
      <c r="C24" s="68">
        <v>3487</v>
      </c>
      <c r="D24" s="68">
        <v>92</v>
      </c>
      <c r="E24" s="68">
        <v>275</v>
      </c>
      <c r="F24" s="69">
        <v>13184788.640000001</v>
      </c>
      <c r="G24" s="68">
        <v>7</v>
      </c>
      <c r="H24" s="69">
        <v>4752912.53</v>
      </c>
      <c r="I24" s="68">
        <v>309</v>
      </c>
      <c r="J24" s="69">
        <v>5626974.5399999991</v>
      </c>
      <c r="K24" s="68">
        <v>4</v>
      </c>
      <c r="L24" s="69">
        <v>938889.47000000009</v>
      </c>
      <c r="M24" s="68">
        <v>334</v>
      </c>
      <c r="N24" s="69">
        <v>44401395.619999997</v>
      </c>
      <c r="O24" s="68">
        <v>25</v>
      </c>
      <c r="P24" s="69">
        <v>34759617.869999997</v>
      </c>
      <c r="Q24" s="69">
        <v>286494637.98000002</v>
      </c>
      <c r="R24" s="69">
        <v>574229569.25999999</v>
      </c>
      <c r="S24" s="69">
        <v>274560984.47000003</v>
      </c>
      <c r="T24" s="62">
        <f t="shared" si="0"/>
        <v>586163222.76999998</v>
      </c>
    </row>
    <row r="25" spans="1:20" x14ac:dyDescent="0.25">
      <c r="A25" s="59">
        <v>16</v>
      </c>
      <c r="B25" s="59" t="s">
        <v>55</v>
      </c>
      <c r="C25" s="68">
        <v>3542</v>
      </c>
      <c r="D25" s="68">
        <v>108</v>
      </c>
      <c r="E25" s="68">
        <v>313</v>
      </c>
      <c r="F25" s="69">
        <v>37646673.270000003</v>
      </c>
      <c r="G25" s="68">
        <v>25</v>
      </c>
      <c r="H25" s="69">
        <v>33472125.18</v>
      </c>
      <c r="I25" s="68">
        <v>357</v>
      </c>
      <c r="J25" s="69">
        <v>20911015.449999999</v>
      </c>
      <c r="K25" s="68">
        <v>10</v>
      </c>
      <c r="L25" s="69">
        <v>16320763.949999999</v>
      </c>
      <c r="M25" s="68">
        <v>302</v>
      </c>
      <c r="N25" s="69">
        <v>17188604.739999998</v>
      </c>
      <c r="O25" s="68">
        <v>14</v>
      </c>
      <c r="P25" s="69">
        <v>8396001.209999999</v>
      </c>
      <c r="Q25" s="69">
        <v>271814654.54000002</v>
      </c>
      <c r="R25" s="69">
        <v>702343137.35000002</v>
      </c>
      <c r="S25" s="69">
        <v>347394528.74000001</v>
      </c>
      <c r="T25" s="62">
        <f t="shared" si="0"/>
        <v>626763263.1500001</v>
      </c>
    </row>
    <row r="26" spans="1:20" x14ac:dyDescent="0.25">
      <c r="A26" s="59">
        <v>17</v>
      </c>
      <c r="B26" s="59" t="s">
        <v>57</v>
      </c>
      <c r="C26" s="68">
        <v>23335</v>
      </c>
      <c r="D26" s="68">
        <v>357</v>
      </c>
      <c r="E26" s="68">
        <v>4097</v>
      </c>
      <c r="F26" s="69">
        <v>92056338.980000004</v>
      </c>
      <c r="G26" s="68">
        <v>2</v>
      </c>
      <c r="H26" s="69">
        <v>5212947.3600000003</v>
      </c>
      <c r="I26" s="68">
        <v>4875</v>
      </c>
      <c r="J26" s="69">
        <v>79712666.140000001</v>
      </c>
      <c r="K26" s="68">
        <v>0</v>
      </c>
      <c r="L26" s="69">
        <v>0</v>
      </c>
      <c r="M26" s="68">
        <v>1546</v>
      </c>
      <c r="N26" s="69">
        <v>161677182.34</v>
      </c>
      <c r="O26" s="68">
        <v>132</v>
      </c>
      <c r="P26" s="69">
        <v>141256433.11000001</v>
      </c>
      <c r="Q26" s="69">
        <v>1046653890.76</v>
      </c>
      <c r="R26" s="69">
        <v>1966600537.27</v>
      </c>
      <c r="S26" s="69">
        <v>969836090.39999998</v>
      </c>
      <c r="T26" s="62">
        <f t="shared" si="0"/>
        <v>2043418337.6299996</v>
      </c>
    </row>
    <row r="27" spans="1:20" x14ac:dyDescent="0.25">
      <c r="A27" s="59">
        <v>18</v>
      </c>
      <c r="B27" s="59" t="s">
        <v>59</v>
      </c>
      <c r="C27" s="68">
        <v>3183</v>
      </c>
      <c r="D27" s="68">
        <v>85</v>
      </c>
      <c r="E27" s="68">
        <v>294</v>
      </c>
      <c r="F27" s="69">
        <v>38381794.039999999</v>
      </c>
      <c r="G27" s="68">
        <v>17</v>
      </c>
      <c r="H27" s="69">
        <v>29130374.780000001</v>
      </c>
      <c r="I27" s="68">
        <v>298</v>
      </c>
      <c r="J27" s="69">
        <v>10574203.310000001</v>
      </c>
      <c r="K27" s="68">
        <v>9</v>
      </c>
      <c r="L27" s="69">
        <v>2047850.14</v>
      </c>
      <c r="M27" s="68">
        <v>290</v>
      </c>
      <c r="N27" s="69">
        <v>21004323.059999999</v>
      </c>
      <c r="O27" s="68">
        <v>8</v>
      </c>
      <c r="P27" s="69">
        <v>14076612.66</v>
      </c>
      <c r="Q27" s="69">
        <v>322513690.39999998</v>
      </c>
      <c r="R27" s="69">
        <v>782459857.93999994</v>
      </c>
      <c r="S27" s="69">
        <v>394371718.95999998</v>
      </c>
      <c r="T27" s="62">
        <f t="shared" si="0"/>
        <v>710601829.37999988</v>
      </c>
    </row>
    <row r="28" spans="1:20" x14ac:dyDescent="0.25">
      <c r="A28" s="59">
        <v>19</v>
      </c>
      <c r="B28" s="59" t="s">
        <v>61</v>
      </c>
      <c r="C28" s="68">
        <v>8207</v>
      </c>
      <c r="D28" s="68">
        <v>182</v>
      </c>
      <c r="E28" s="68">
        <v>1230</v>
      </c>
      <c r="F28" s="69">
        <v>27423118.02</v>
      </c>
      <c r="G28" s="68">
        <v>2</v>
      </c>
      <c r="H28" s="69">
        <v>1397862.27</v>
      </c>
      <c r="I28" s="68">
        <v>1629</v>
      </c>
      <c r="J28" s="69">
        <v>34191175.280000001</v>
      </c>
      <c r="K28" s="68">
        <v>1</v>
      </c>
      <c r="L28" s="69">
        <v>7315</v>
      </c>
      <c r="M28" s="68">
        <v>798</v>
      </c>
      <c r="N28" s="69">
        <v>129379165.25</v>
      </c>
      <c r="O28" s="68">
        <v>50</v>
      </c>
      <c r="P28" s="69">
        <v>59134426.289999999</v>
      </c>
      <c r="Q28" s="69">
        <v>2230501802.7600002</v>
      </c>
      <c r="R28" s="69">
        <v>4511161945.54</v>
      </c>
      <c r="S28" s="69">
        <v>1196415770.22</v>
      </c>
      <c r="T28" s="62">
        <f t="shared" si="0"/>
        <v>5545247978.0799999</v>
      </c>
    </row>
    <row r="29" spans="1:20" x14ac:dyDescent="0.25">
      <c r="A29" s="59">
        <v>20</v>
      </c>
      <c r="B29" s="59" t="s">
        <v>63</v>
      </c>
      <c r="C29" s="68">
        <v>10565</v>
      </c>
      <c r="D29" s="68">
        <v>248</v>
      </c>
      <c r="E29" s="68">
        <v>815</v>
      </c>
      <c r="F29" s="69">
        <v>32382658.100000001</v>
      </c>
      <c r="G29" s="68">
        <v>28</v>
      </c>
      <c r="H29" s="69">
        <v>4744861.05</v>
      </c>
      <c r="I29" s="68">
        <v>914</v>
      </c>
      <c r="J29" s="69">
        <v>17035084.829999998</v>
      </c>
      <c r="K29" s="68">
        <v>2</v>
      </c>
      <c r="L29" s="69">
        <v>55774.239999999998</v>
      </c>
      <c r="M29" s="68">
        <v>976</v>
      </c>
      <c r="N29" s="69">
        <v>189948950.02000001</v>
      </c>
      <c r="O29" s="68">
        <v>84</v>
      </c>
      <c r="P29" s="69">
        <v>163625446.47999999</v>
      </c>
      <c r="Q29" s="69">
        <v>1147274692.97</v>
      </c>
      <c r="R29" s="69">
        <v>2289924830.8099999</v>
      </c>
      <c r="S29" s="69">
        <v>875629534.75999999</v>
      </c>
      <c r="T29" s="62">
        <f t="shared" si="0"/>
        <v>2561569989.0199995</v>
      </c>
    </row>
    <row r="30" spans="1:20" x14ac:dyDescent="0.25">
      <c r="A30" s="59">
        <v>21</v>
      </c>
      <c r="B30" s="59" t="s">
        <v>65</v>
      </c>
      <c r="C30" s="68">
        <v>12288</v>
      </c>
      <c r="D30" s="68">
        <v>258</v>
      </c>
      <c r="E30" s="68">
        <v>2141</v>
      </c>
      <c r="F30" s="69">
        <v>37325543.240000002</v>
      </c>
      <c r="G30" s="68">
        <v>9</v>
      </c>
      <c r="H30" s="69">
        <v>8264551.0099999998</v>
      </c>
      <c r="I30" s="68">
        <v>2720</v>
      </c>
      <c r="J30" s="69">
        <v>45959410.659999996</v>
      </c>
      <c r="K30" s="68">
        <v>7</v>
      </c>
      <c r="L30" s="69">
        <v>4489171.5</v>
      </c>
      <c r="M30" s="68">
        <v>1039</v>
      </c>
      <c r="N30" s="69">
        <v>58969320.890000001</v>
      </c>
      <c r="O30" s="68">
        <v>73</v>
      </c>
      <c r="P30" s="69">
        <v>46377244.68</v>
      </c>
      <c r="Q30" s="69">
        <v>842718337.65999997</v>
      </c>
      <c r="R30" s="69">
        <v>1429114190.8900001</v>
      </c>
      <c r="S30" s="69">
        <v>621252104.12</v>
      </c>
      <c r="T30" s="62">
        <f t="shared" si="0"/>
        <v>1650580424.4300003</v>
      </c>
    </row>
    <row r="31" spans="1:20" x14ac:dyDescent="0.25">
      <c r="A31" s="59">
        <v>22</v>
      </c>
      <c r="B31" s="59" t="s">
        <v>67</v>
      </c>
      <c r="C31" s="68">
        <v>4209</v>
      </c>
      <c r="D31" s="68">
        <v>105</v>
      </c>
      <c r="E31" s="68">
        <v>441</v>
      </c>
      <c r="F31" s="69">
        <v>32882065.210000001</v>
      </c>
      <c r="G31" s="68">
        <v>19</v>
      </c>
      <c r="H31" s="69">
        <v>20465872.57</v>
      </c>
      <c r="I31" s="68">
        <v>491</v>
      </c>
      <c r="J31" s="69">
        <v>14564568.68</v>
      </c>
      <c r="K31" s="68">
        <v>3</v>
      </c>
      <c r="L31" s="69">
        <v>4118646.58</v>
      </c>
      <c r="M31" s="68">
        <v>400</v>
      </c>
      <c r="N31" s="69">
        <v>25132651.989999998</v>
      </c>
      <c r="O31" s="68">
        <v>18</v>
      </c>
      <c r="P31" s="69">
        <v>11274070.640000001</v>
      </c>
      <c r="Q31" s="69">
        <v>438168663.27999997</v>
      </c>
      <c r="R31" s="69">
        <v>964700766.52999997</v>
      </c>
      <c r="S31" s="69">
        <v>503196368.66000003</v>
      </c>
      <c r="T31" s="62">
        <f t="shared" si="0"/>
        <v>899673061.14999986</v>
      </c>
    </row>
    <row r="32" spans="1:20" x14ac:dyDescent="0.25">
      <c r="A32" s="59">
        <v>23</v>
      </c>
      <c r="B32" s="59" t="s">
        <v>69</v>
      </c>
      <c r="C32" s="68">
        <v>30023</v>
      </c>
      <c r="D32" s="68">
        <v>322</v>
      </c>
      <c r="E32" s="68">
        <v>4300</v>
      </c>
      <c r="F32" s="69">
        <v>183817021.63999999</v>
      </c>
      <c r="G32" s="68">
        <v>25</v>
      </c>
      <c r="H32" s="69">
        <v>31202476.940000001</v>
      </c>
      <c r="I32" s="68">
        <v>5500</v>
      </c>
      <c r="J32" s="69">
        <v>135238708.81</v>
      </c>
      <c r="K32" s="68">
        <v>14</v>
      </c>
      <c r="L32" s="69">
        <v>14851611.039999999</v>
      </c>
      <c r="M32" s="68">
        <v>2195</v>
      </c>
      <c r="N32" s="69">
        <v>142421179.28</v>
      </c>
      <c r="O32" s="68">
        <v>91</v>
      </c>
      <c r="P32" s="69">
        <v>112206140.23999999</v>
      </c>
      <c r="Q32" s="69">
        <v>1561920225.8699999</v>
      </c>
      <c r="R32" s="69">
        <v>3096760678.9400001</v>
      </c>
      <c r="S32" s="69">
        <v>1444312437.6199999</v>
      </c>
      <c r="T32" s="62">
        <f t="shared" si="0"/>
        <v>3214368467.1899996</v>
      </c>
    </row>
    <row r="33" spans="1:20" x14ac:dyDescent="0.25">
      <c r="A33" s="59">
        <v>24</v>
      </c>
      <c r="B33" s="59" t="s">
        <v>71</v>
      </c>
      <c r="C33" s="68">
        <v>10888</v>
      </c>
      <c r="D33" s="68">
        <v>149</v>
      </c>
      <c r="E33" s="68">
        <v>1440</v>
      </c>
      <c r="F33" s="69">
        <v>658956248.02999997</v>
      </c>
      <c r="G33" s="68">
        <v>10</v>
      </c>
      <c r="H33" s="69">
        <v>4068929.76</v>
      </c>
      <c r="I33" s="68">
        <v>1922</v>
      </c>
      <c r="J33" s="69">
        <v>669876923.36000001</v>
      </c>
      <c r="K33" s="68">
        <v>4</v>
      </c>
      <c r="L33" s="69">
        <v>710768.69000000006</v>
      </c>
      <c r="M33" s="68">
        <v>868</v>
      </c>
      <c r="N33" s="69">
        <v>1151770249.1300001</v>
      </c>
      <c r="O33" s="68">
        <v>41</v>
      </c>
      <c r="P33" s="69">
        <v>8816452.8399999999</v>
      </c>
      <c r="Q33" s="69">
        <v>7797460909.1899996</v>
      </c>
      <c r="R33" s="69">
        <v>20798868112.73</v>
      </c>
      <c r="S33" s="69">
        <v>6462730776.3800001</v>
      </c>
      <c r="T33" s="62">
        <f t="shared" si="0"/>
        <v>22133598245.539997</v>
      </c>
    </row>
    <row r="34" spans="1:20" x14ac:dyDescent="0.25">
      <c r="A34" s="59">
        <v>25</v>
      </c>
      <c r="B34" s="59" t="s">
        <v>73</v>
      </c>
      <c r="C34" s="68">
        <v>48006</v>
      </c>
      <c r="D34" s="68">
        <v>237</v>
      </c>
      <c r="E34" s="68">
        <v>6277</v>
      </c>
      <c r="F34" s="69">
        <v>1343410681.03</v>
      </c>
      <c r="G34" s="68">
        <v>14</v>
      </c>
      <c r="H34" s="69">
        <v>53489605.409999996</v>
      </c>
      <c r="I34" s="68">
        <v>7972</v>
      </c>
      <c r="J34" s="69">
        <v>2539195782.9899998</v>
      </c>
      <c r="K34" s="68">
        <v>3</v>
      </c>
      <c r="L34" s="69">
        <v>5132888.49</v>
      </c>
      <c r="M34" s="68">
        <v>4120</v>
      </c>
      <c r="N34" s="69">
        <v>2078488359.99</v>
      </c>
      <c r="O34" s="68">
        <v>80</v>
      </c>
      <c r="P34" s="69">
        <v>38749410.689999998</v>
      </c>
      <c r="Q34" s="69">
        <v>19343051263.32</v>
      </c>
      <c r="R34" s="69">
        <v>36443636634.120003</v>
      </c>
      <c r="S34" s="69">
        <v>13627027670.98</v>
      </c>
      <c r="T34" s="62">
        <f t="shared" si="0"/>
        <v>42159660226.460007</v>
      </c>
    </row>
    <row r="35" spans="1:20" x14ac:dyDescent="0.25">
      <c r="A35" s="59">
        <v>26</v>
      </c>
      <c r="B35" s="59" t="s">
        <v>75</v>
      </c>
      <c r="C35" s="68">
        <v>382903</v>
      </c>
      <c r="D35" s="68">
        <v>678</v>
      </c>
      <c r="E35" s="68">
        <v>50670</v>
      </c>
      <c r="F35" s="69">
        <v>5212532308.8500004</v>
      </c>
      <c r="G35" s="68">
        <v>62</v>
      </c>
      <c r="H35" s="69">
        <v>222657078.97999999</v>
      </c>
      <c r="I35" s="68">
        <v>58745</v>
      </c>
      <c r="J35" s="69">
        <v>4197040423.4899998</v>
      </c>
      <c r="K35" s="68">
        <v>75</v>
      </c>
      <c r="L35" s="69">
        <v>125968809.53</v>
      </c>
      <c r="M35" s="68">
        <v>34276</v>
      </c>
      <c r="N35" s="69">
        <v>4611773480</v>
      </c>
      <c r="O35" s="68">
        <v>375</v>
      </c>
      <c r="P35" s="69">
        <v>1143158993.1700001</v>
      </c>
      <c r="Q35" s="69">
        <v>60041532854.709999</v>
      </c>
      <c r="R35" s="69">
        <v>120793713106.73</v>
      </c>
      <c r="S35" s="69">
        <v>51820051310.129997</v>
      </c>
      <c r="T35" s="62">
        <f t="shared" si="0"/>
        <v>129015194651.31</v>
      </c>
    </row>
    <row r="36" spans="1:20" x14ac:dyDescent="0.25">
      <c r="A36" s="59">
        <v>27</v>
      </c>
      <c r="B36" s="59" t="s">
        <v>77</v>
      </c>
      <c r="C36" s="68">
        <v>12590</v>
      </c>
      <c r="D36" s="68">
        <v>35</v>
      </c>
      <c r="E36" s="68">
        <v>1818</v>
      </c>
      <c r="F36" s="69">
        <v>38896531.259999998</v>
      </c>
      <c r="G36" s="68">
        <v>4</v>
      </c>
      <c r="H36" s="69">
        <v>4507580.58</v>
      </c>
      <c r="I36" s="68">
        <v>2236</v>
      </c>
      <c r="J36" s="69">
        <v>63314314.920000002</v>
      </c>
      <c r="K36" s="68">
        <v>3</v>
      </c>
      <c r="L36" s="69">
        <v>176529.3</v>
      </c>
      <c r="M36" s="68">
        <v>850</v>
      </c>
      <c r="N36" s="69">
        <v>29038418.199999999</v>
      </c>
      <c r="O36" s="68">
        <v>11</v>
      </c>
      <c r="P36" s="69">
        <v>9608865.4100000001</v>
      </c>
      <c r="Q36" s="69">
        <v>351508566.31999999</v>
      </c>
      <c r="R36" s="69">
        <v>1200151194.48</v>
      </c>
      <c r="S36" s="69">
        <v>472581534.82999998</v>
      </c>
      <c r="T36" s="62">
        <f t="shared" si="0"/>
        <v>1079078225.97</v>
      </c>
    </row>
    <row r="37" spans="1:20" x14ac:dyDescent="0.25">
      <c r="A37" s="59">
        <v>28</v>
      </c>
      <c r="B37" s="59" t="s">
        <v>79</v>
      </c>
      <c r="C37" s="68">
        <v>24911</v>
      </c>
      <c r="D37" s="68">
        <v>309</v>
      </c>
      <c r="E37" s="68">
        <v>4330</v>
      </c>
      <c r="F37" s="69">
        <v>61495836.850000001</v>
      </c>
      <c r="G37" s="68">
        <v>18</v>
      </c>
      <c r="H37" s="69">
        <v>19419107.530000001</v>
      </c>
      <c r="I37" s="68">
        <v>5451</v>
      </c>
      <c r="J37" s="69">
        <v>52829641.329999998</v>
      </c>
      <c r="K37" s="68">
        <v>8</v>
      </c>
      <c r="L37" s="69">
        <v>4242647.99</v>
      </c>
      <c r="M37" s="68">
        <v>1982</v>
      </c>
      <c r="N37" s="69">
        <v>165538227.16</v>
      </c>
      <c r="O37" s="68">
        <v>108</v>
      </c>
      <c r="P37" s="69">
        <v>125679663.70999999</v>
      </c>
      <c r="Q37" s="69">
        <v>1817085674.3199999</v>
      </c>
      <c r="R37" s="69">
        <v>3163629346.6700001</v>
      </c>
      <c r="S37" s="69">
        <v>1561099993.3199999</v>
      </c>
      <c r="T37" s="62">
        <f t="shared" si="0"/>
        <v>3419615027.6700001</v>
      </c>
    </row>
    <row r="38" spans="1:20" x14ac:dyDescent="0.25">
      <c r="A38" s="59">
        <v>29</v>
      </c>
      <c r="B38" s="59" t="s">
        <v>81</v>
      </c>
      <c r="C38" s="68">
        <v>27001</v>
      </c>
      <c r="D38" s="68">
        <v>356</v>
      </c>
      <c r="E38" s="68">
        <v>5537</v>
      </c>
      <c r="F38" s="69">
        <v>158922103.62</v>
      </c>
      <c r="G38" s="68">
        <v>71</v>
      </c>
      <c r="H38" s="69">
        <v>39412265.700000003</v>
      </c>
      <c r="I38" s="68">
        <v>6571</v>
      </c>
      <c r="J38" s="69">
        <v>116292108.41</v>
      </c>
      <c r="K38" s="68">
        <v>74</v>
      </c>
      <c r="L38" s="69">
        <v>25683685.32</v>
      </c>
      <c r="M38" s="68">
        <v>1919</v>
      </c>
      <c r="N38" s="69">
        <v>96237491.590000004</v>
      </c>
      <c r="O38" s="68">
        <v>75</v>
      </c>
      <c r="P38" s="69">
        <v>52668309.079999998</v>
      </c>
      <c r="Q38" s="69">
        <v>1238504948.5799999</v>
      </c>
      <c r="R38" s="69">
        <v>2301147733.6700001</v>
      </c>
      <c r="S38" s="69">
        <v>1124343443.8299999</v>
      </c>
      <c r="T38" s="62">
        <f t="shared" si="0"/>
        <v>2415309238.4200001</v>
      </c>
    </row>
    <row r="39" spans="1:20" x14ac:dyDescent="0.25">
      <c r="A39" s="59">
        <v>30</v>
      </c>
      <c r="B39" s="59" t="s">
        <v>83</v>
      </c>
      <c r="C39" s="68">
        <v>36989</v>
      </c>
      <c r="D39" s="68">
        <v>373</v>
      </c>
      <c r="E39" s="68">
        <v>6367</v>
      </c>
      <c r="F39" s="69">
        <v>158715491.69999999</v>
      </c>
      <c r="G39" s="68">
        <v>11</v>
      </c>
      <c r="H39" s="69">
        <v>14865574.82</v>
      </c>
      <c r="I39" s="68">
        <v>7934</v>
      </c>
      <c r="J39" s="69">
        <v>88466343.370000005</v>
      </c>
      <c r="K39" s="68">
        <v>5</v>
      </c>
      <c r="L39" s="69">
        <v>4454477.0600000015</v>
      </c>
      <c r="M39" s="68">
        <v>2718</v>
      </c>
      <c r="N39" s="69">
        <v>166222025.84999999</v>
      </c>
      <c r="O39" s="68">
        <v>100</v>
      </c>
      <c r="P39" s="69">
        <v>114622969.27</v>
      </c>
      <c r="Q39" s="69">
        <v>1758695402.6400001</v>
      </c>
      <c r="R39" s="69">
        <v>3573435651.3400002</v>
      </c>
      <c r="S39" s="69">
        <v>1632751439.49</v>
      </c>
      <c r="T39" s="62">
        <f t="shared" si="0"/>
        <v>3699379614.4900007</v>
      </c>
    </row>
    <row r="40" spans="1:20" x14ac:dyDescent="0.25">
      <c r="A40" s="59">
        <v>31</v>
      </c>
      <c r="B40" s="59" t="s">
        <v>85</v>
      </c>
      <c r="C40" s="68">
        <v>15123</v>
      </c>
      <c r="D40" s="68">
        <v>187</v>
      </c>
      <c r="E40" s="68">
        <v>2350</v>
      </c>
      <c r="F40" s="69">
        <v>58644245.229999997</v>
      </c>
      <c r="G40" s="68">
        <v>21</v>
      </c>
      <c r="H40" s="69">
        <v>8485007.209999999</v>
      </c>
      <c r="I40" s="68">
        <v>2946</v>
      </c>
      <c r="J40" s="69">
        <v>33785189.659999996</v>
      </c>
      <c r="K40" s="68">
        <v>9</v>
      </c>
      <c r="L40" s="69">
        <v>471369.81000000011</v>
      </c>
      <c r="M40" s="68">
        <v>1082</v>
      </c>
      <c r="N40" s="69">
        <v>114848918.34</v>
      </c>
      <c r="O40" s="68">
        <v>61</v>
      </c>
      <c r="P40" s="69">
        <v>29070580.030000001</v>
      </c>
      <c r="Q40" s="69">
        <v>4093699213.3800001</v>
      </c>
      <c r="R40" s="69">
        <v>4672903451.4899998</v>
      </c>
      <c r="S40" s="69">
        <v>1525594017.52</v>
      </c>
      <c r="T40" s="62">
        <f t="shared" si="0"/>
        <v>7241008647.3499985</v>
      </c>
    </row>
    <row r="41" spans="1:20" x14ac:dyDescent="0.25">
      <c r="A41" s="59">
        <v>32</v>
      </c>
      <c r="B41" s="59" t="s">
        <v>87</v>
      </c>
      <c r="C41" s="68">
        <v>20450</v>
      </c>
      <c r="D41" s="68">
        <v>358</v>
      </c>
      <c r="E41" s="68">
        <v>4302</v>
      </c>
      <c r="F41" s="69">
        <v>66612650.869999997</v>
      </c>
      <c r="G41" s="68">
        <v>60</v>
      </c>
      <c r="H41" s="69">
        <v>16525411.59</v>
      </c>
      <c r="I41" s="68">
        <v>5378</v>
      </c>
      <c r="J41" s="69">
        <v>42121701.840000004</v>
      </c>
      <c r="K41" s="68">
        <v>9</v>
      </c>
      <c r="L41" s="69">
        <v>1684628.9</v>
      </c>
      <c r="M41" s="68">
        <v>1501</v>
      </c>
      <c r="N41" s="69">
        <v>99880935.489999995</v>
      </c>
      <c r="O41" s="68">
        <v>71</v>
      </c>
      <c r="P41" s="69">
        <v>73964935.980000004</v>
      </c>
      <c r="Q41" s="69">
        <v>1009064788.49</v>
      </c>
      <c r="R41" s="69">
        <v>1837821062.52</v>
      </c>
      <c r="S41" s="69">
        <v>886556999.20999992</v>
      </c>
      <c r="T41" s="62">
        <f t="shared" si="0"/>
        <v>1960328851.8000002</v>
      </c>
    </row>
    <row r="42" spans="1:20" x14ac:dyDescent="0.25">
      <c r="A42" s="59">
        <v>33</v>
      </c>
      <c r="B42" s="59" t="s">
        <v>89</v>
      </c>
      <c r="C42" s="68">
        <v>19366</v>
      </c>
      <c r="D42" s="68">
        <v>238</v>
      </c>
      <c r="E42" s="68">
        <v>3440</v>
      </c>
      <c r="F42" s="69">
        <v>228440912.93000001</v>
      </c>
      <c r="G42" s="68">
        <v>19</v>
      </c>
      <c r="H42" s="69">
        <v>23276449.23</v>
      </c>
      <c r="I42" s="68">
        <v>4086</v>
      </c>
      <c r="J42" s="69">
        <v>98123601.709999993</v>
      </c>
      <c r="K42" s="68">
        <v>6</v>
      </c>
      <c r="L42" s="69">
        <v>2279846.15</v>
      </c>
      <c r="M42" s="68">
        <v>1575</v>
      </c>
      <c r="N42" s="69">
        <v>67161076.409999996</v>
      </c>
      <c r="O42" s="68">
        <v>59</v>
      </c>
      <c r="P42" s="69">
        <v>38970837.590000004</v>
      </c>
      <c r="Q42" s="69">
        <v>954598970.90999997</v>
      </c>
      <c r="R42" s="69">
        <v>1768456300.1199999</v>
      </c>
      <c r="S42" s="69">
        <v>851093106.68000007</v>
      </c>
      <c r="T42" s="62">
        <f t="shared" si="0"/>
        <v>1871962164.3499997</v>
      </c>
    </row>
    <row r="43" spans="1:20" x14ac:dyDescent="0.25">
      <c r="A43" s="59">
        <v>34</v>
      </c>
      <c r="B43" s="59" t="s">
        <v>91</v>
      </c>
      <c r="C43" s="68">
        <v>24659</v>
      </c>
      <c r="D43" s="68">
        <v>265</v>
      </c>
      <c r="E43" s="68">
        <v>4589</v>
      </c>
      <c r="F43" s="69">
        <v>82421432.719999999</v>
      </c>
      <c r="G43" s="68">
        <v>15</v>
      </c>
      <c r="H43" s="69">
        <v>38830570.170000002</v>
      </c>
      <c r="I43" s="68">
        <v>5474</v>
      </c>
      <c r="J43" s="69">
        <v>39437352.260000013</v>
      </c>
      <c r="K43" s="68">
        <v>7</v>
      </c>
      <c r="L43" s="69">
        <v>2586790</v>
      </c>
      <c r="M43" s="68">
        <v>2055</v>
      </c>
      <c r="N43" s="69">
        <v>94083504.159999996</v>
      </c>
      <c r="O43" s="68">
        <v>79</v>
      </c>
      <c r="P43" s="69">
        <v>58031864.399999999</v>
      </c>
      <c r="Q43" s="69">
        <v>1161287733.23</v>
      </c>
      <c r="R43" s="69">
        <v>2208218821.8600001</v>
      </c>
      <c r="S43" s="69">
        <v>1092378022.4400001</v>
      </c>
      <c r="T43" s="62">
        <f t="shared" si="0"/>
        <v>2277128532.6500001</v>
      </c>
    </row>
    <row r="44" spans="1:20" x14ac:dyDescent="0.25">
      <c r="A44" s="59">
        <v>35</v>
      </c>
      <c r="B44" s="59" t="s">
        <v>93</v>
      </c>
      <c r="C44" s="68">
        <v>24158</v>
      </c>
      <c r="D44" s="68">
        <v>350</v>
      </c>
      <c r="E44" s="68">
        <v>4342</v>
      </c>
      <c r="F44" s="69">
        <v>199381754.69999999</v>
      </c>
      <c r="G44" s="68">
        <v>74</v>
      </c>
      <c r="H44" s="69">
        <v>149856908.36000001</v>
      </c>
      <c r="I44" s="68">
        <v>5139</v>
      </c>
      <c r="J44" s="69">
        <v>60396946.57</v>
      </c>
      <c r="K44" s="68">
        <v>30</v>
      </c>
      <c r="L44" s="69">
        <v>12707311.83</v>
      </c>
      <c r="M44" s="68">
        <v>1977</v>
      </c>
      <c r="N44" s="69">
        <v>93009323.939999998</v>
      </c>
      <c r="O44" s="68">
        <v>64</v>
      </c>
      <c r="P44" s="69">
        <v>37367184.020000003</v>
      </c>
      <c r="Q44" s="69">
        <v>1258124738.74</v>
      </c>
      <c r="R44" s="69">
        <v>2611550305.8899999</v>
      </c>
      <c r="S44" s="69">
        <v>1251695937.8199999</v>
      </c>
      <c r="T44" s="62">
        <f t="shared" si="0"/>
        <v>2617979106.8100004</v>
      </c>
    </row>
    <row r="45" spans="1:20" x14ac:dyDescent="0.25">
      <c r="A45" s="59">
        <v>36</v>
      </c>
      <c r="B45" s="59" t="s">
        <v>95</v>
      </c>
      <c r="C45" s="68">
        <v>12879</v>
      </c>
      <c r="D45" s="68">
        <v>164</v>
      </c>
      <c r="E45" s="68">
        <v>2126</v>
      </c>
      <c r="F45" s="69">
        <v>52823700.739999987</v>
      </c>
      <c r="G45" s="68">
        <v>7</v>
      </c>
      <c r="H45" s="69">
        <v>7769588.3200000003</v>
      </c>
      <c r="I45" s="68">
        <v>2468</v>
      </c>
      <c r="J45" s="69">
        <v>16905595.030000001</v>
      </c>
      <c r="K45" s="68">
        <v>13</v>
      </c>
      <c r="L45" s="69">
        <v>428571.12</v>
      </c>
      <c r="M45" s="68">
        <v>1287</v>
      </c>
      <c r="N45" s="69">
        <v>87200114.680000007</v>
      </c>
      <c r="O45" s="68">
        <v>63</v>
      </c>
      <c r="P45" s="69">
        <v>16991182.100000001</v>
      </c>
      <c r="Q45" s="69">
        <v>600898583.33000004</v>
      </c>
      <c r="R45" s="69">
        <v>1264640320.9300001</v>
      </c>
      <c r="S45" s="69">
        <v>559339216.85000002</v>
      </c>
      <c r="T45" s="62">
        <f t="shared" si="0"/>
        <v>1306199687.4100003</v>
      </c>
    </row>
  </sheetData>
  <mergeCells count="21">
    <mergeCell ref="G7:H7"/>
    <mergeCell ref="K7:L7"/>
    <mergeCell ref="O7:P7"/>
    <mergeCell ref="Q5:Q8"/>
    <mergeCell ref="R5:R8"/>
    <mergeCell ref="S5:S8"/>
    <mergeCell ref="T5:T8"/>
    <mergeCell ref="E6:F7"/>
    <mergeCell ref="G6:H6"/>
    <mergeCell ref="I6:J7"/>
    <mergeCell ref="K6:L6"/>
    <mergeCell ref="M6:N7"/>
    <mergeCell ref="O6:P6"/>
    <mergeCell ref="A3:T3"/>
    <mergeCell ref="A5:A8"/>
    <mergeCell ref="B5:B8"/>
    <mergeCell ref="C5:C8"/>
    <mergeCell ref="D5:D8"/>
    <mergeCell ref="E5:H5"/>
    <mergeCell ref="I5:L5"/>
    <mergeCell ref="M5:P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zoomScale="90" zoomScaleNormal="90" workbookViewId="0"/>
  </sheetViews>
  <sheetFormatPr defaultRowHeight="15" x14ac:dyDescent="0.25"/>
  <cols>
    <col min="1" max="1" width="7.7109375" bestFit="1" customWidth="1"/>
    <col min="2" max="2" width="7.42578125" bestFit="1" customWidth="1"/>
    <col min="3" max="3" width="49.7109375" customWidth="1"/>
  </cols>
  <sheetData>
    <row r="1" spans="1:25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27" t="s">
        <v>19</v>
      </c>
    </row>
    <row r="2" spans="1:25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ht="18.75" x14ac:dyDescent="0.3">
      <c r="A3" s="41" t="s">
        <v>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</row>
    <row r="4" spans="1:25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ht="75" customHeight="1" x14ac:dyDescent="0.25">
      <c r="A5" s="29" t="s">
        <v>21</v>
      </c>
      <c r="B5" s="29" t="s">
        <v>0</v>
      </c>
      <c r="C5" s="29" t="s">
        <v>22</v>
      </c>
      <c r="D5" s="42" t="s">
        <v>1</v>
      </c>
      <c r="E5" s="43"/>
      <c r="F5" s="42" t="s">
        <v>2</v>
      </c>
      <c r="G5" s="43"/>
      <c r="H5" s="42" t="s">
        <v>3</v>
      </c>
      <c r="I5" s="43"/>
      <c r="J5" s="42" t="s">
        <v>4</v>
      </c>
      <c r="K5" s="43"/>
      <c r="L5" s="42" t="s">
        <v>5</v>
      </c>
      <c r="M5" s="43"/>
      <c r="N5" s="42" t="s">
        <v>6</v>
      </c>
      <c r="O5" s="43"/>
      <c r="P5" s="42" t="s">
        <v>7</v>
      </c>
      <c r="Q5" s="43"/>
      <c r="R5" s="42" t="s">
        <v>8</v>
      </c>
      <c r="S5" s="43"/>
      <c r="T5" s="42" t="s">
        <v>9</v>
      </c>
      <c r="U5" s="43"/>
      <c r="V5" s="44" t="s">
        <v>10</v>
      </c>
      <c r="W5" s="45"/>
      <c r="X5" s="46" t="s">
        <v>11</v>
      </c>
      <c r="Y5" s="46" t="s">
        <v>12</v>
      </c>
    </row>
    <row r="6" spans="1:25" ht="75" customHeight="1" x14ac:dyDescent="0.25">
      <c r="A6" s="29"/>
      <c r="B6" s="29"/>
      <c r="C6" s="29"/>
      <c r="D6" s="47"/>
      <c r="E6" s="48"/>
      <c r="F6" s="47"/>
      <c r="G6" s="48"/>
      <c r="H6" s="47"/>
      <c r="I6" s="48"/>
      <c r="J6" s="47"/>
      <c r="K6" s="48"/>
      <c r="L6" s="47"/>
      <c r="M6" s="48"/>
      <c r="N6" s="47"/>
      <c r="O6" s="48"/>
      <c r="P6" s="47"/>
      <c r="Q6" s="48"/>
      <c r="R6" s="47"/>
      <c r="S6" s="48"/>
      <c r="T6" s="47"/>
      <c r="U6" s="48"/>
      <c r="V6" s="49"/>
      <c r="W6" s="50"/>
      <c r="X6" s="51"/>
      <c r="Y6" s="51"/>
    </row>
    <row r="7" spans="1:25" x14ac:dyDescent="0.25">
      <c r="A7" s="29"/>
      <c r="B7" s="29"/>
      <c r="C7" s="29"/>
      <c r="D7" s="52" t="s">
        <v>13</v>
      </c>
      <c r="E7" s="46" t="s">
        <v>14</v>
      </c>
      <c r="F7" s="52" t="s">
        <v>13</v>
      </c>
      <c r="G7" s="46" t="s">
        <v>14</v>
      </c>
      <c r="H7" s="53" t="s">
        <v>13</v>
      </c>
      <c r="I7" s="53" t="s">
        <v>14</v>
      </c>
      <c r="J7" s="53" t="s">
        <v>13</v>
      </c>
      <c r="K7" s="53" t="s">
        <v>14</v>
      </c>
      <c r="L7" s="53" t="s">
        <v>13</v>
      </c>
      <c r="M7" s="53" t="s">
        <v>14</v>
      </c>
      <c r="N7" s="53" t="s">
        <v>13</v>
      </c>
      <c r="O7" s="53" t="s">
        <v>14</v>
      </c>
      <c r="P7" s="53" t="s">
        <v>13</v>
      </c>
      <c r="Q7" s="53" t="s">
        <v>14</v>
      </c>
      <c r="R7" s="53" t="s">
        <v>13</v>
      </c>
      <c r="S7" s="53" t="s">
        <v>14</v>
      </c>
      <c r="T7" s="53" t="s">
        <v>13</v>
      </c>
      <c r="U7" s="53" t="s">
        <v>14</v>
      </c>
      <c r="V7" s="54" t="s">
        <v>13</v>
      </c>
      <c r="W7" s="54" t="s">
        <v>14</v>
      </c>
      <c r="X7" s="51"/>
      <c r="Y7" s="51"/>
    </row>
    <row r="8" spans="1:25" x14ac:dyDescent="0.25">
      <c r="A8" s="29"/>
      <c r="B8" s="29"/>
      <c r="C8" s="29"/>
      <c r="D8" s="55"/>
      <c r="E8" s="56"/>
      <c r="F8" s="55"/>
      <c r="G8" s="56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8"/>
      <c r="W8" s="58"/>
      <c r="X8" s="56"/>
      <c r="Y8" s="56"/>
    </row>
    <row r="9" spans="1:25" x14ac:dyDescent="0.25">
      <c r="A9" s="28">
        <v>1</v>
      </c>
      <c r="B9" s="28">
        <v>2</v>
      </c>
      <c r="C9" s="28">
        <v>3</v>
      </c>
      <c r="D9" s="28">
        <v>4</v>
      </c>
      <c r="E9" s="28">
        <v>5</v>
      </c>
      <c r="F9" s="28">
        <v>6</v>
      </c>
      <c r="G9" s="28">
        <v>7</v>
      </c>
      <c r="H9" s="28">
        <v>8</v>
      </c>
      <c r="I9" s="28">
        <v>9</v>
      </c>
      <c r="J9" s="28">
        <v>10</v>
      </c>
      <c r="K9" s="28">
        <v>11</v>
      </c>
      <c r="L9" s="28">
        <v>12</v>
      </c>
      <c r="M9" s="28">
        <v>13</v>
      </c>
      <c r="N9" s="28">
        <v>14</v>
      </c>
      <c r="O9" s="28">
        <v>15</v>
      </c>
      <c r="P9" s="28">
        <v>16</v>
      </c>
      <c r="Q9" s="28">
        <v>17</v>
      </c>
      <c r="R9" s="28">
        <v>18</v>
      </c>
      <c r="S9" s="28">
        <v>19</v>
      </c>
      <c r="T9" s="28">
        <v>20</v>
      </c>
      <c r="U9" s="28">
        <v>21</v>
      </c>
      <c r="V9" s="28">
        <v>22</v>
      </c>
      <c r="W9" s="28">
        <v>23</v>
      </c>
      <c r="X9" s="28">
        <v>24</v>
      </c>
      <c r="Y9" s="28">
        <v>25</v>
      </c>
    </row>
    <row r="10" spans="1:25" x14ac:dyDescent="0.25">
      <c r="A10" s="4" t="s">
        <v>23</v>
      </c>
      <c r="B10" s="4" t="s">
        <v>15</v>
      </c>
      <c r="C10" s="59" t="s">
        <v>24</v>
      </c>
      <c r="D10" s="60">
        <v>1.0669028138412924</v>
      </c>
      <c r="E10" s="61">
        <v>6</v>
      </c>
      <c r="F10" s="60">
        <v>9.8284567724296075</v>
      </c>
      <c r="G10" s="61">
        <v>13</v>
      </c>
      <c r="H10" s="60">
        <v>0.68965517241379315</v>
      </c>
      <c r="I10" s="61">
        <v>3</v>
      </c>
      <c r="J10" s="60">
        <v>7.1737261041165974</v>
      </c>
      <c r="K10" s="61">
        <v>8</v>
      </c>
      <c r="L10" s="60">
        <v>20</v>
      </c>
      <c r="M10" s="61">
        <v>7</v>
      </c>
      <c r="N10" s="60">
        <v>-8.6903152634805139</v>
      </c>
      <c r="O10" s="61">
        <v>10</v>
      </c>
      <c r="P10" s="60">
        <v>-28.201757754126135</v>
      </c>
      <c r="Q10" s="61">
        <v>5</v>
      </c>
      <c r="R10" s="60">
        <v>6.5900539001322072</v>
      </c>
      <c r="S10" s="61">
        <v>12</v>
      </c>
      <c r="T10" s="60">
        <v>5.5002370791844477</v>
      </c>
      <c r="U10" s="61">
        <v>11</v>
      </c>
      <c r="V10" s="62" t="s">
        <v>25</v>
      </c>
      <c r="W10" s="61" t="s">
        <v>25</v>
      </c>
      <c r="X10" s="60">
        <v>8.3333333333333339</v>
      </c>
      <c r="Y10" s="61">
        <v>1</v>
      </c>
    </row>
    <row r="11" spans="1:25" x14ac:dyDescent="0.25">
      <c r="A11" s="4" t="s">
        <v>26</v>
      </c>
      <c r="B11" s="4" t="s">
        <v>15</v>
      </c>
      <c r="C11" s="59" t="s">
        <v>27</v>
      </c>
      <c r="D11" s="60">
        <v>0.22721346994745345</v>
      </c>
      <c r="E11" s="61">
        <v>1</v>
      </c>
      <c r="F11" s="60">
        <v>14.446140427387702</v>
      </c>
      <c r="G11" s="61">
        <v>22</v>
      </c>
      <c r="H11" s="60">
        <v>2.7972027972027971</v>
      </c>
      <c r="I11" s="61">
        <v>10</v>
      </c>
      <c r="J11" s="60">
        <v>6.6579444686727722</v>
      </c>
      <c r="K11" s="61">
        <v>4</v>
      </c>
      <c r="L11" s="60">
        <v>25.174825174825177</v>
      </c>
      <c r="M11" s="61">
        <v>13</v>
      </c>
      <c r="N11" s="60">
        <v>11.194701860381826</v>
      </c>
      <c r="O11" s="61">
        <v>14</v>
      </c>
      <c r="P11" s="60">
        <v>-18.544039605325381</v>
      </c>
      <c r="Q11" s="61">
        <v>6</v>
      </c>
      <c r="R11" s="60">
        <v>5.5555555555555554</v>
      </c>
      <c r="S11" s="61">
        <v>9</v>
      </c>
      <c r="T11" s="60">
        <v>4.485049833887043</v>
      </c>
      <c r="U11" s="61">
        <v>8</v>
      </c>
      <c r="V11" s="62" t="s">
        <v>25</v>
      </c>
      <c r="W11" s="61" t="s">
        <v>25</v>
      </c>
      <c r="X11" s="60">
        <v>9.6666666666666661</v>
      </c>
      <c r="Y11" s="61">
        <v>2</v>
      </c>
    </row>
    <row r="12" spans="1:25" x14ac:dyDescent="0.25">
      <c r="A12" s="4" t="s">
        <v>28</v>
      </c>
      <c r="B12" s="4" t="s">
        <v>15</v>
      </c>
      <c r="C12" s="59" t="s">
        <v>29</v>
      </c>
      <c r="D12" s="60">
        <v>0.38749842693358982</v>
      </c>
      <c r="E12" s="61">
        <v>2</v>
      </c>
      <c r="F12" s="60">
        <v>11.612892028394398</v>
      </c>
      <c r="G12" s="61">
        <v>16</v>
      </c>
      <c r="H12" s="60">
        <v>4.4534412955465585</v>
      </c>
      <c r="I12" s="61">
        <v>15</v>
      </c>
      <c r="J12" s="60">
        <v>5.9392193276289991</v>
      </c>
      <c r="K12" s="61">
        <v>1</v>
      </c>
      <c r="L12" s="60">
        <v>23.076923076923077</v>
      </c>
      <c r="M12" s="61">
        <v>11</v>
      </c>
      <c r="N12" s="60">
        <v>-5.9049783877187423</v>
      </c>
      <c r="O12" s="61">
        <v>11</v>
      </c>
      <c r="P12" s="60">
        <v>-39.391771862823312</v>
      </c>
      <c r="Q12" s="61">
        <v>4</v>
      </c>
      <c r="R12" s="60">
        <v>8.008335814230426</v>
      </c>
      <c r="S12" s="61">
        <v>20</v>
      </c>
      <c r="T12" s="60">
        <v>9.4873756694720726</v>
      </c>
      <c r="U12" s="61">
        <v>28</v>
      </c>
      <c r="V12" s="62" t="s">
        <v>25</v>
      </c>
      <c r="W12" s="61" t="s">
        <v>25</v>
      </c>
      <c r="X12" s="60">
        <v>12</v>
      </c>
      <c r="Y12" s="61">
        <v>3</v>
      </c>
    </row>
    <row r="13" spans="1:25" x14ac:dyDescent="0.25">
      <c r="A13" s="4" t="s">
        <v>30</v>
      </c>
      <c r="B13" s="4" t="s">
        <v>15</v>
      </c>
      <c r="C13" s="59" t="s">
        <v>31</v>
      </c>
      <c r="D13" s="60">
        <v>2.5340424848022121</v>
      </c>
      <c r="E13" s="61">
        <v>20</v>
      </c>
      <c r="F13" s="60">
        <v>9.7090306045529928</v>
      </c>
      <c r="G13" s="61">
        <v>11</v>
      </c>
      <c r="H13" s="60">
        <v>0.55248618784530379</v>
      </c>
      <c r="I13" s="61">
        <v>1</v>
      </c>
      <c r="J13" s="60">
        <v>9.5884215287200352</v>
      </c>
      <c r="K13" s="61">
        <v>32</v>
      </c>
      <c r="L13" s="60">
        <v>25.414364640883981</v>
      </c>
      <c r="M13" s="61">
        <v>14</v>
      </c>
      <c r="N13" s="60">
        <v>-82.546428961521784</v>
      </c>
      <c r="O13" s="61">
        <v>1</v>
      </c>
      <c r="P13" s="60">
        <v>-77.106892399234965</v>
      </c>
      <c r="Q13" s="61">
        <v>2</v>
      </c>
      <c r="R13" s="60">
        <v>8.1632653061224492</v>
      </c>
      <c r="S13" s="61">
        <v>23</v>
      </c>
      <c r="T13" s="60">
        <v>3.8135593220338984</v>
      </c>
      <c r="U13" s="61">
        <v>6</v>
      </c>
      <c r="V13" s="62" t="s">
        <v>25</v>
      </c>
      <c r="W13" s="61" t="s">
        <v>25</v>
      </c>
      <c r="X13" s="60">
        <v>12.222222222222221</v>
      </c>
      <c r="Y13" s="61">
        <v>4</v>
      </c>
    </row>
    <row r="14" spans="1:25" x14ac:dyDescent="0.25">
      <c r="A14" s="4" t="s">
        <v>32</v>
      </c>
      <c r="B14" s="4" t="s">
        <v>15</v>
      </c>
      <c r="C14" s="59" t="s">
        <v>33</v>
      </c>
      <c r="D14" s="60">
        <v>0.67052255219388446</v>
      </c>
      <c r="E14" s="61">
        <v>4</v>
      </c>
      <c r="F14" s="60">
        <v>8.0178173719376389</v>
      </c>
      <c r="G14" s="61">
        <v>5</v>
      </c>
      <c r="H14" s="60">
        <v>1.5873015873015872</v>
      </c>
      <c r="I14" s="61">
        <v>7</v>
      </c>
      <c r="J14" s="60">
        <v>10.189309576837417</v>
      </c>
      <c r="K14" s="61">
        <v>35</v>
      </c>
      <c r="L14" s="60">
        <v>26.190476190476193</v>
      </c>
      <c r="M14" s="61">
        <v>16</v>
      </c>
      <c r="N14" s="60">
        <v>37.323196959610243</v>
      </c>
      <c r="O14" s="61">
        <v>20</v>
      </c>
      <c r="P14" s="60">
        <v>-89.026954069703265</v>
      </c>
      <c r="Q14" s="61">
        <v>1</v>
      </c>
      <c r="R14" s="60">
        <v>4.9875311720698257</v>
      </c>
      <c r="S14" s="61">
        <v>8</v>
      </c>
      <c r="T14" s="60">
        <v>6.3636363636363633</v>
      </c>
      <c r="U14" s="61">
        <v>15</v>
      </c>
      <c r="V14" s="62" t="s">
        <v>25</v>
      </c>
      <c r="W14" s="61" t="s">
        <v>25</v>
      </c>
      <c r="X14" s="60">
        <v>12.333333333333334</v>
      </c>
      <c r="Y14" s="61">
        <v>5</v>
      </c>
    </row>
    <row r="15" spans="1:25" x14ac:dyDescent="0.25">
      <c r="A15" s="4" t="s">
        <v>34</v>
      </c>
      <c r="B15" s="4" t="s">
        <v>15</v>
      </c>
      <c r="C15" s="59" t="s">
        <v>35</v>
      </c>
      <c r="D15" s="60">
        <v>2.2998767984442696</v>
      </c>
      <c r="E15" s="61">
        <v>17</v>
      </c>
      <c r="F15" s="60">
        <v>8.8974854932301746</v>
      </c>
      <c r="G15" s="61">
        <v>9</v>
      </c>
      <c r="H15" s="60">
        <v>0.82644628099173556</v>
      </c>
      <c r="I15" s="61">
        <v>4</v>
      </c>
      <c r="J15" s="60">
        <v>8.7593257806023761</v>
      </c>
      <c r="K15" s="61">
        <v>23</v>
      </c>
      <c r="L15" s="60">
        <v>21.487603305785125</v>
      </c>
      <c r="M15" s="61">
        <v>9</v>
      </c>
      <c r="N15" s="60">
        <v>87.044127043317587</v>
      </c>
      <c r="O15" s="61">
        <v>26</v>
      </c>
      <c r="P15" s="60">
        <v>241.99048032228518</v>
      </c>
      <c r="Q15" s="61">
        <v>18</v>
      </c>
      <c r="R15" s="60">
        <v>0.89285714285714279</v>
      </c>
      <c r="S15" s="61">
        <v>4</v>
      </c>
      <c r="T15" s="60">
        <v>0.89285714285714279</v>
      </c>
      <c r="U15" s="61">
        <v>4</v>
      </c>
      <c r="V15" s="62" t="s">
        <v>25</v>
      </c>
      <c r="W15" s="61" t="s">
        <v>25</v>
      </c>
      <c r="X15" s="60">
        <v>12.666666666666666</v>
      </c>
      <c r="Y15" s="61">
        <v>6</v>
      </c>
    </row>
    <row r="16" spans="1:25" x14ac:dyDescent="0.25">
      <c r="A16" s="4" t="s">
        <v>36</v>
      </c>
      <c r="B16" s="4" t="s">
        <v>15</v>
      </c>
      <c r="C16" s="59" t="s">
        <v>37</v>
      </c>
      <c r="D16" s="60">
        <v>2.4454017764788714</v>
      </c>
      <c r="E16" s="61">
        <v>18</v>
      </c>
      <c r="F16" s="60">
        <v>10.941757080388221</v>
      </c>
      <c r="G16" s="61">
        <v>15</v>
      </c>
      <c r="H16" s="60">
        <v>2.2058823529411766</v>
      </c>
      <c r="I16" s="61">
        <v>9</v>
      </c>
      <c r="J16" s="60">
        <v>6.4147687057021248</v>
      </c>
      <c r="K16" s="61">
        <v>2</v>
      </c>
      <c r="L16" s="60">
        <v>33.088235294117645</v>
      </c>
      <c r="M16" s="61">
        <v>29</v>
      </c>
      <c r="N16" s="60">
        <v>0.74790002550528811</v>
      </c>
      <c r="O16" s="61">
        <v>13</v>
      </c>
      <c r="P16" s="60">
        <v>28.893712927076621</v>
      </c>
      <c r="Q16" s="61">
        <v>10</v>
      </c>
      <c r="R16" s="60">
        <v>7.2468600644659338</v>
      </c>
      <c r="S16" s="61">
        <v>15</v>
      </c>
      <c r="T16" s="60">
        <v>5.1967902178066492</v>
      </c>
      <c r="U16" s="61">
        <v>10</v>
      </c>
      <c r="V16" s="62" t="s">
        <v>25</v>
      </c>
      <c r="W16" s="61" t="s">
        <v>25</v>
      </c>
      <c r="X16" s="60">
        <v>13.444444444444445</v>
      </c>
      <c r="Y16" s="61">
        <v>7</v>
      </c>
    </row>
    <row r="17" spans="1:25" x14ac:dyDescent="0.25">
      <c r="A17" s="4" t="s">
        <v>38</v>
      </c>
      <c r="B17" s="4" t="s">
        <v>15</v>
      </c>
      <c r="C17" s="59" t="s">
        <v>39</v>
      </c>
      <c r="D17" s="60">
        <v>1.4402441382320057</v>
      </c>
      <c r="E17" s="61">
        <v>10</v>
      </c>
      <c r="F17" s="60">
        <v>7.1840354767184031</v>
      </c>
      <c r="G17" s="61">
        <v>1</v>
      </c>
      <c r="H17" s="60">
        <v>2.1164021164021163</v>
      </c>
      <c r="I17" s="61">
        <v>8</v>
      </c>
      <c r="J17" s="60">
        <v>9.4013303769401322</v>
      </c>
      <c r="K17" s="61">
        <v>28</v>
      </c>
      <c r="L17" s="60">
        <v>31.746031746031743</v>
      </c>
      <c r="M17" s="61">
        <v>26</v>
      </c>
      <c r="N17" s="60">
        <v>-43.751268398936091</v>
      </c>
      <c r="O17" s="61">
        <v>6</v>
      </c>
      <c r="P17" s="60">
        <v>970.47351397233001</v>
      </c>
      <c r="Q17" s="61">
        <v>27</v>
      </c>
      <c r="R17" s="60">
        <v>5.8035714285714288</v>
      </c>
      <c r="S17" s="61">
        <v>10</v>
      </c>
      <c r="T17" s="60">
        <v>5.8035714285714288</v>
      </c>
      <c r="U17" s="61">
        <v>12</v>
      </c>
      <c r="V17" s="62" t="s">
        <v>25</v>
      </c>
      <c r="W17" s="61" t="s">
        <v>25</v>
      </c>
      <c r="X17" s="60">
        <v>14.222222222222221</v>
      </c>
      <c r="Y17" s="61">
        <v>8</v>
      </c>
    </row>
    <row r="18" spans="1:25" x14ac:dyDescent="0.25">
      <c r="A18" s="4" t="s">
        <v>40</v>
      </c>
      <c r="B18" s="4" t="s">
        <v>15</v>
      </c>
      <c r="C18" s="59" t="s">
        <v>41</v>
      </c>
      <c r="D18" s="60">
        <v>1.1170411451068802</v>
      </c>
      <c r="E18" s="61">
        <v>7</v>
      </c>
      <c r="F18" s="60">
        <v>7.9859367152184833</v>
      </c>
      <c r="G18" s="61">
        <v>4</v>
      </c>
      <c r="H18" s="60">
        <v>9.8765432098765427</v>
      </c>
      <c r="I18" s="61">
        <v>26</v>
      </c>
      <c r="J18" s="60">
        <v>8.488196885986941</v>
      </c>
      <c r="K18" s="61">
        <v>20</v>
      </c>
      <c r="L18" s="60">
        <v>22.222222222222221</v>
      </c>
      <c r="M18" s="61">
        <v>10</v>
      </c>
      <c r="N18" s="60">
        <v>37.768535038708649</v>
      </c>
      <c r="O18" s="61">
        <v>21</v>
      </c>
      <c r="P18" s="60">
        <v>215.3358667390533</v>
      </c>
      <c r="Q18" s="61">
        <v>16</v>
      </c>
      <c r="R18" s="60">
        <v>7.0871058382766154</v>
      </c>
      <c r="S18" s="61">
        <v>13</v>
      </c>
      <c r="T18" s="60">
        <v>5.9523809523809517</v>
      </c>
      <c r="U18" s="61">
        <v>14</v>
      </c>
      <c r="V18" s="62" t="s">
        <v>25</v>
      </c>
      <c r="W18" s="61" t="s">
        <v>25</v>
      </c>
      <c r="X18" s="60">
        <v>14.555555555555555</v>
      </c>
      <c r="Y18" s="61">
        <v>9</v>
      </c>
    </row>
    <row r="19" spans="1:25" x14ac:dyDescent="0.25">
      <c r="A19" s="4" t="s">
        <v>42</v>
      </c>
      <c r="B19" s="4" t="s">
        <v>15</v>
      </c>
      <c r="C19" s="59" t="s">
        <v>43</v>
      </c>
      <c r="D19" s="60">
        <v>1.8501593104440994</v>
      </c>
      <c r="E19" s="61">
        <v>14</v>
      </c>
      <c r="F19" s="60">
        <v>16.974019948967754</v>
      </c>
      <c r="G19" s="61">
        <v>27</v>
      </c>
      <c r="H19" s="60">
        <v>3.0188679245283021</v>
      </c>
      <c r="I19" s="61">
        <v>12</v>
      </c>
      <c r="J19" s="60">
        <v>7.4286708420320107</v>
      </c>
      <c r="K19" s="61">
        <v>12</v>
      </c>
      <c r="L19" s="60">
        <v>30.188679245283019</v>
      </c>
      <c r="M19" s="61">
        <v>24</v>
      </c>
      <c r="N19" s="60">
        <v>-56.917719529972231</v>
      </c>
      <c r="O19" s="61">
        <v>3</v>
      </c>
      <c r="P19" s="60">
        <v>0</v>
      </c>
      <c r="Q19" s="61">
        <v>8</v>
      </c>
      <c r="R19" s="60">
        <v>7.4007220216606493</v>
      </c>
      <c r="S19" s="61">
        <v>16</v>
      </c>
      <c r="T19" s="60">
        <v>7.4007220216606493</v>
      </c>
      <c r="U19" s="61">
        <v>17</v>
      </c>
      <c r="V19" s="62" t="s">
        <v>25</v>
      </c>
      <c r="W19" s="61" t="s">
        <v>25</v>
      </c>
      <c r="X19" s="60">
        <v>14.777777777777779</v>
      </c>
      <c r="Y19" s="61">
        <v>10</v>
      </c>
    </row>
    <row r="20" spans="1:25" x14ac:dyDescent="0.25">
      <c r="A20" s="4" t="s">
        <v>44</v>
      </c>
      <c r="B20" s="4" t="s">
        <v>15</v>
      </c>
      <c r="C20" s="59" t="s">
        <v>45</v>
      </c>
      <c r="D20" s="60">
        <v>1.1316244418277861</v>
      </c>
      <c r="E20" s="61">
        <v>8</v>
      </c>
      <c r="F20" s="60">
        <v>9.7540757115225194</v>
      </c>
      <c r="G20" s="61">
        <v>12</v>
      </c>
      <c r="H20" s="60">
        <v>0.89285714285714279</v>
      </c>
      <c r="I20" s="61">
        <v>5</v>
      </c>
      <c r="J20" s="60">
        <v>10.776457584968222</v>
      </c>
      <c r="K20" s="61">
        <v>36</v>
      </c>
      <c r="L20" s="60">
        <v>35.714285714285715</v>
      </c>
      <c r="M20" s="61">
        <v>33</v>
      </c>
      <c r="N20" s="60">
        <v>-64.991845415045262</v>
      </c>
      <c r="O20" s="61">
        <v>2</v>
      </c>
      <c r="P20" s="60">
        <v>-47.042799824719964</v>
      </c>
      <c r="Q20" s="61">
        <v>3</v>
      </c>
      <c r="R20" s="60">
        <v>7.6271186440677967</v>
      </c>
      <c r="S20" s="61">
        <v>17</v>
      </c>
      <c r="T20" s="60">
        <v>7.6271186440677967</v>
      </c>
      <c r="U20" s="61">
        <v>19</v>
      </c>
      <c r="V20" s="62" t="s">
        <v>25</v>
      </c>
      <c r="W20" s="61" t="s">
        <v>25</v>
      </c>
      <c r="X20" s="60">
        <v>15</v>
      </c>
      <c r="Y20" s="61">
        <v>11</v>
      </c>
    </row>
    <row r="21" spans="1:25" x14ac:dyDescent="0.25">
      <c r="A21" s="4" t="s">
        <v>46</v>
      </c>
      <c r="B21" s="4" t="s">
        <v>15</v>
      </c>
      <c r="C21" s="59" t="s">
        <v>47</v>
      </c>
      <c r="D21" s="60">
        <v>1.5200659675742594</v>
      </c>
      <c r="E21" s="61">
        <v>11</v>
      </c>
      <c r="F21" s="60">
        <v>8.7825278810408935</v>
      </c>
      <c r="G21" s="61">
        <v>7</v>
      </c>
      <c r="H21" s="60">
        <v>9.5890410958904102</v>
      </c>
      <c r="I21" s="61">
        <v>25</v>
      </c>
      <c r="J21" s="60">
        <v>9.4330855018587361</v>
      </c>
      <c r="K21" s="61">
        <v>29</v>
      </c>
      <c r="L21" s="60">
        <v>26.027397260273972</v>
      </c>
      <c r="M21" s="61">
        <v>15</v>
      </c>
      <c r="N21" s="60">
        <v>128.260939919164</v>
      </c>
      <c r="O21" s="61">
        <v>31</v>
      </c>
      <c r="P21" s="60">
        <v>576.88363027467392</v>
      </c>
      <c r="Q21" s="61">
        <v>23</v>
      </c>
      <c r="R21" s="60">
        <v>0</v>
      </c>
      <c r="S21" s="61">
        <v>1</v>
      </c>
      <c r="T21" s="60">
        <v>0</v>
      </c>
      <c r="U21" s="61">
        <v>1</v>
      </c>
      <c r="V21" s="62" t="s">
        <v>25</v>
      </c>
      <c r="W21" s="61" t="s">
        <v>25</v>
      </c>
      <c r="X21" s="60">
        <v>15.888888888888889</v>
      </c>
      <c r="Y21" s="61">
        <v>12</v>
      </c>
    </row>
    <row r="22" spans="1:25" x14ac:dyDescent="0.25">
      <c r="A22" s="4" t="s">
        <v>48</v>
      </c>
      <c r="B22" s="4" t="s">
        <v>15</v>
      </c>
      <c r="C22" s="59" t="s">
        <v>49</v>
      </c>
      <c r="D22" s="60">
        <v>1.7977041266753522</v>
      </c>
      <c r="E22" s="61">
        <v>13</v>
      </c>
      <c r="F22" s="60">
        <v>8.6542622241453913</v>
      </c>
      <c r="G22" s="61">
        <v>6</v>
      </c>
      <c r="H22" s="60">
        <v>12.903225806451612</v>
      </c>
      <c r="I22" s="61">
        <v>30</v>
      </c>
      <c r="J22" s="60">
        <v>9.3466032020770218</v>
      </c>
      <c r="K22" s="61">
        <v>27</v>
      </c>
      <c r="L22" s="60">
        <v>17.20430107526882</v>
      </c>
      <c r="M22" s="61">
        <v>4</v>
      </c>
      <c r="N22" s="60">
        <v>103.91031652684131</v>
      </c>
      <c r="O22" s="61">
        <v>28</v>
      </c>
      <c r="P22" s="60">
        <v>7916.4767760475843</v>
      </c>
      <c r="Q22" s="61">
        <v>34</v>
      </c>
      <c r="R22" s="60">
        <v>0</v>
      </c>
      <c r="S22" s="61">
        <v>1</v>
      </c>
      <c r="T22" s="60">
        <v>0</v>
      </c>
      <c r="U22" s="61">
        <v>1</v>
      </c>
      <c r="V22" s="62" t="s">
        <v>25</v>
      </c>
      <c r="W22" s="61" t="s">
        <v>25</v>
      </c>
      <c r="X22" s="60">
        <v>16</v>
      </c>
      <c r="Y22" s="61">
        <v>13</v>
      </c>
    </row>
    <row r="23" spans="1:25" x14ac:dyDescent="0.25">
      <c r="A23" s="4" t="s">
        <v>50</v>
      </c>
      <c r="B23" s="4" t="s">
        <v>15</v>
      </c>
      <c r="C23" s="59" t="s">
        <v>51</v>
      </c>
      <c r="D23" s="60">
        <v>2.465075979602207</v>
      </c>
      <c r="E23" s="61">
        <v>19</v>
      </c>
      <c r="F23" s="60">
        <v>16.009471585244267</v>
      </c>
      <c r="G23" s="61">
        <v>25</v>
      </c>
      <c r="H23" s="60">
        <v>5.0602409638554215</v>
      </c>
      <c r="I23" s="61">
        <v>16</v>
      </c>
      <c r="J23" s="60">
        <v>7.4950149551345966</v>
      </c>
      <c r="K23" s="61">
        <v>13</v>
      </c>
      <c r="L23" s="60">
        <v>32.289156626506021</v>
      </c>
      <c r="M23" s="61">
        <v>27</v>
      </c>
      <c r="N23" s="60">
        <v>-46.942027985764788</v>
      </c>
      <c r="O23" s="61">
        <v>5</v>
      </c>
      <c r="P23" s="60">
        <v>-12.09138179872842</v>
      </c>
      <c r="Q23" s="61">
        <v>7</v>
      </c>
      <c r="R23" s="60">
        <v>7.9072937968643497</v>
      </c>
      <c r="S23" s="61">
        <v>19</v>
      </c>
      <c r="T23" s="60">
        <v>7.9072937968643497</v>
      </c>
      <c r="U23" s="61">
        <v>20</v>
      </c>
      <c r="V23" s="62" t="s">
        <v>25</v>
      </c>
      <c r="W23" s="61" t="s">
        <v>25</v>
      </c>
      <c r="X23" s="60">
        <v>16.777777777777779</v>
      </c>
      <c r="Y23" s="61">
        <v>14</v>
      </c>
    </row>
    <row r="24" spans="1:25" x14ac:dyDescent="0.25">
      <c r="A24" s="4" t="s">
        <v>52</v>
      </c>
      <c r="B24" s="4" t="s">
        <v>15</v>
      </c>
      <c r="C24" s="59" t="s">
        <v>53</v>
      </c>
      <c r="D24" s="60">
        <v>2.0909496434583166</v>
      </c>
      <c r="E24" s="61">
        <v>15</v>
      </c>
      <c r="F24" s="60">
        <v>7.8864353312302837</v>
      </c>
      <c r="G24" s="61">
        <v>3</v>
      </c>
      <c r="H24" s="60">
        <v>7.608695652173914</v>
      </c>
      <c r="I24" s="61">
        <v>21</v>
      </c>
      <c r="J24" s="60">
        <v>9.5784341841124174</v>
      </c>
      <c r="K24" s="61">
        <v>31</v>
      </c>
      <c r="L24" s="60">
        <v>27.173913043478258</v>
      </c>
      <c r="M24" s="61">
        <v>18</v>
      </c>
      <c r="N24" s="60">
        <v>134.31399140469549</v>
      </c>
      <c r="O24" s="61">
        <v>33</v>
      </c>
      <c r="P24" s="60">
        <v>406.22705673757309</v>
      </c>
      <c r="Q24" s="61">
        <v>21</v>
      </c>
      <c r="R24" s="60">
        <v>2.8925619834710745</v>
      </c>
      <c r="S24" s="61">
        <v>5</v>
      </c>
      <c r="T24" s="60">
        <v>2.8925619834710745</v>
      </c>
      <c r="U24" s="61">
        <v>5</v>
      </c>
      <c r="V24" s="62" t="s">
        <v>25</v>
      </c>
      <c r="W24" s="61" t="s">
        <v>25</v>
      </c>
      <c r="X24" s="60">
        <v>16.888888888888889</v>
      </c>
      <c r="Y24" s="61">
        <v>15</v>
      </c>
    </row>
    <row r="25" spans="1:25" x14ac:dyDescent="0.25">
      <c r="A25" s="4" t="s">
        <v>54</v>
      </c>
      <c r="B25" s="4" t="s">
        <v>15</v>
      </c>
      <c r="C25" s="59" t="s">
        <v>55</v>
      </c>
      <c r="D25" s="60">
        <v>5.8461936593731272</v>
      </c>
      <c r="E25" s="61">
        <v>33</v>
      </c>
      <c r="F25" s="60">
        <v>8.8368153585544889</v>
      </c>
      <c r="G25" s="61">
        <v>8</v>
      </c>
      <c r="H25" s="60">
        <v>23.148148148148149</v>
      </c>
      <c r="I25" s="61">
        <v>36</v>
      </c>
      <c r="J25" s="60">
        <v>8.5262563523433084</v>
      </c>
      <c r="K25" s="61">
        <v>21</v>
      </c>
      <c r="L25" s="60">
        <v>12.962962962962962</v>
      </c>
      <c r="M25" s="61">
        <v>2</v>
      </c>
      <c r="N25" s="60">
        <v>80.03273614338039</v>
      </c>
      <c r="O25" s="61">
        <v>25</v>
      </c>
      <c r="P25" s="60">
        <v>105.08920588855156</v>
      </c>
      <c r="Q25" s="61">
        <v>14</v>
      </c>
      <c r="R25" s="60">
        <v>4.6511627906976747</v>
      </c>
      <c r="S25" s="61">
        <v>7</v>
      </c>
      <c r="T25" s="60">
        <v>4.6511627906976747</v>
      </c>
      <c r="U25" s="61">
        <v>9</v>
      </c>
      <c r="V25" s="62" t="s">
        <v>25</v>
      </c>
      <c r="W25" s="61" t="s">
        <v>25</v>
      </c>
      <c r="X25" s="60">
        <v>17.222222222222221</v>
      </c>
      <c r="Y25" s="61">
        <v>16</v>
      </c>
    </row>
    <row r="26" spans="1:25" x14ac:dyDescent="0.25">
      <c r="A26" s="4" t="s">
        <v>56</v>
      </c>
      <c r="B26" s="4" t="s">
        <v>15</v>
      </c>
      <c r="C26" s="59" t="s">
        <v>57</v>
      </c>
      <c r="D26" s="60">
        <v>4.174709809453172</v>
      </c>
      <c r="E26" s="61">
        <v>30</v>
      </c>
      <c r="F26" s="60">
        <v>17.557317334476107</v>
      </c>
      <c r="G26" s="61">
        <v>31</v>
      </c>
      <c r="H26" s="60">
        <v>0.56022408963585435</v>
      </c>
      <c r="I26" s="61">
        <v>2</v>
      </c>
      <c r="J26" s="60">
        <v>6.6252410542104139</v>
      </c>
      <c r="K26" s="61">
        <v>3</v>
      </c>
      <c r="L26" s="60">
        <v>36.97478991596639</v>
      </c>
      <c r="M26" s="61">
        <v>34</v>
      </c>
      <c r="N26" s="60">
        <v>15.485208860434696</v>
      </c>
      <c r="O26" s="61">
        <v>15</v>
      </c>
      <c r="P26" s="60">
        <v>0</v>
      </c>
      <c r="Q26" s="61">
        <v>8</v>
      </c>
      <c r="R26" s="60">
        <v>8.064516129032258</v>
      </c>
      <c r="S26" s="61">
        <v>21</v>
      </c>
      <c r="T26" s="60">
        <v>8.064516129032258</v>
      </c>
      <c r="U26" s="61">
        <v>21</v>
      </c>
      <c r="V26" s="62" t="s">
        <v>25</v>
      </c>
      <c r="W26" s="61" t="s">
        <v>25</v>
      </c>
      <c r="X26" s="60">
        <v>18.333333333333332</v>
      </c>
      <c r="Y26" s="61">
        <v>17</v>
      </c>
    </row>
    <row r="27" spans="1:25" x14ac:dyDescent="0.25">
      <c r="A27" s="4" t="s">
        <v>58</v>
      </c>
      <c r="B27" s="4" t="s">
        <v>15</v>
      </c>
      <c r="C27" s="59" t="s">
        <v>59</v>
      </c>
      <c r="D27" s="60">
        <v>5.2462371881362424</v>
      </c>
      <c r="E27" s="61">
        <v>31</v>
      </c>
      <c r="F27" s="60">
        <v>9.2365692742695575</v>
      </c>
      <c r="G27" s="61">
        <v>10</v>
      </c>
      <c r="H27" s="60">
        <v>20</v>
      </c>
      <c r="I27" s="61">
        <v>34</v>
      </c>
      <c r="J27" s="60">
        <v>9.1109016650958221</v>
      </c>
      <c r="K27" s="61">
        <v>25</v>
      </c>
      <c r="L27" s="60">
        <v>9.4117647058823533</v>
      </c>
      <c r="M27" s="61">
        <v>1</v>
      </c>
      <c r="N27" s="60">
        <v>262.97575254395213</v>
      </c>
      <c r="O27" s="61">
        <v>36</v>
      </c>
      <c r="P27" s="60">
        <v>1322.4856697765981</v>
      </c>
      <c r="Q27" s="61">
        <v>29</v>
      </c>
      <c r="R27" s="60">
        <v>0</v>
      </c>
      <c r="S27" s="61">
        <v>1</v>
      </c>
      <c r="T27" s="60">
        <v>0</v>
      </c>
      <c r="U27" s="61">
        <v>1</v>
      </c>
      <c r="V27" s="62" t="s">
        <v>25</v>
      </c>
      <c r="W27" s="61" t="s">
        <v>25</v>
      </c>
      <c r="X27" s="60">
        <v>18.666666666666668</v>
      </c>
      <c r="Y27" s="61">
        <v>18</v>
      </c>
    </row>
    <row r="28" spans="1:25" x14ac:dyDescent="0.25">
      <c r="A28" s="4" t="s">
        <v>60</v>
      </c>
      <c r="B28" s="4" t="s">
        <v>15</v>
      </c>
      <c r="C28" s="59" t="s">
        <v>61</v>
      </c>
      <c r="D28" s="60">
        <v>0.48325850011543653</v>
      </c>
      <c r="E28" s="61">
        <v>3</v>
      </c>
      <c r="F28" s="60">
        <v>14.987206043621299</v>
      </c>
      <c r="G28" s="61">
        <v>23</v>
      </c>
      <c r="H28" s="60">
        <v>1.098901098901099</v>
      </c>
      <c r="I28" s="61">
        <v>6</v>
      </c>
      <c r="J28" s="60">
        <v>9.7234068478128428</v>
      </c>
      <c r="K28" s="61">
        <v>33</v>
      </c>
      <c r="L28" s="60">
        <v>27.472527472527474</v>
      </c>
      <c r="M28" s="61">
        <v>19</v>
      </c>
      <c r="N28" s="60">
        <v>-19.794748804551773</v>
      </c>
      <c r="O28" s="61">
        <v>8</v>
      </c>
      <c r="P28" s="60">
        <v>19009.532057416269</v>
      </c>
      <c r="Q28" s="61">
        <v>36</v>
      </c>
      <c r="R28" s="60">
        <v>7.7777777777777777</v>
      </c>
      <c r="S28" s="61">
        <v>18</v>
      </c>
      <c r="T28" s="60">
        <v>8.2474226804123703</v>
      </c>
      <c r="U28" s="61">
        <v>23</v>
      </c>
      <c r="V28" s="62" t="s">
        <v>25</v>
      </c>
      <c r="W28" s="61" t="s">
        <v>25</v>
      </c>
      <c r="X28" s="60">
        <v>18.777777777777779</v>
      </c>
      <c r="Y28" s="61">
        <v>19</v>
      </c>
    </row>
    <row r="29" spans="1:25" x14ac:dyDescent="0.25">
      <c r="A29" s="4" t="s">
        <v>62</v>
      </c>
      <c r="B29" s="4" t="s">
        <v>15</v>
      </c>
      <c r="C29" s="59" t="s">
        <v>63</v>
      </c>
      <c r="D29" s="60">
        <v>1.176901152324914</v>
      </c>
      <c r="E29" s="61">
        <v>9</v>
      </c>
      <c r="F29" s="60">
        <v>7.7141504969238053</v>
      </c>
      <c r="G29" s="61">
        <v>2</v>
      </c>
      <c r="H29" s="60">
        <v>11.29032258064516</v>
      </c>
      <c r="I29" s="61">
        <v>28</v>
      </c>
      <c r="J29" s="60">
        <v>9.2380501656412672</v>
      </c>
      <c r="K29" s="61">
        <v>26</v>
      </c>
      <c r="L29" s="60">
        <v>33.87096774193548</v>
      </c>
      <c r="M29" s="61">
        <v>31</v>
      </c>
      <c r="N29" s="60">
        <v>90.093905743115698</v>
      </c>
      <c r="O29" s="61">
        <v>27</v>
      </c>
      <c r="P29" s="60">
        <v>8407.2625821526217</v>
      </c>
      <c r="Q29" s="61">
        <v>35</v>
      </c>
      <c r="R29" s="60">
        <v>3.8567493112947657</v>
      </c>
      <c r="S29" s="61">
        <v>6</v>
      </c>
      <c r="T29" s="60">
        <v>3.8567493112947657</v>
      </c>
      <c r="U29" s="61">
        <v>7</v>
      </c>
      <c r="V29" s="62" t="s">
        <v>25</v>
      </c>
      <c r="W29" s="61" t="s">
        <v>25</v>
      </c>
      <c r="X29" s="60">
        <v>19</v>
      </c>
      <c r="Y29" s="61">
        <v>20</v>
      </c>
    </row>
    <row r="30" spans="1:25" x14ac:dyDescent="0.25">
      <c r="A30" s="4" t="s">
        <v>64</v>
      </c>
      <c r="B30" s="4" t="s">
        <v>15</v>
      </c>
      <c r="C30" s="59" t="s">
        <v>65</v>
      </c>
      <c r="D30" s="60">
        <v>2.1833551987697941</v>
      </c>
      <c r="E30" s="61">
        <v>16</v>
      </c>
      <c r="F30" s="60">
        <v>17.423502604166664</v>
      </c>
      <c r="G30" s="61">
        <v>30</v>
      </c>
      <c r="H30" s="60">
        <v>3.4883720930232558</v>
      </c>
      <c r="I30" s="61">
        <v>13</v>
      </c>
      <c r="J30" s="60">
        <v>8.4554036458333321</v>
      </c>
      <c r="K30" s="61">
        <v>19</v>
      </c>
      <c r="L30" s="60">
        <v>28.294573643410853</v>
      </c>
      <c r="M30" s="61">
        <v>22</v>
      </c>
      <c r="N30" s="60">
        <v>-18.785853203975776</v>
      </c>
      <c r="O30" s="61">
        <v>9</v>
      </c>
      <c r="P30" s="60">
        <v>84.099694342263376</v>
      </c>
      <c r="Q30" s="61">
        <v>13</v>
      </c>
      <c r="R30" s="60">
        <v>8.7336244541484707</v>
      </c>
      <c r="S30" s="61">
        <v>25</v>
      </c>
      <c r="T30" s="60">
        <v>8.7336244541484707</v>
      </c>
      <c r="U30" s="61">
        <v>24</v>
      </c>
      <c r="V30" s="62" t="s">
        <v>25</v>
      </c>
      <c r="W30" s="61" t="s">
        <v>25</v>
      </c>
      <c r="X30" s="60">
        <v>19</v>
      </c>
      <c r="Y30" s="61">
        <v>20</v>
      </c>
    </row>
    <row r="31" spans="1:25" x14ac:dyDescent="0.25">
      <c r="A31" s="4" t="s">
        <v>66</v>
      </c>
      <c r="B31" s="4" t="s">
        <v>15</v>
      </c>
      <c r="C31" s="59" t="s">
        <v>67</v>
      </c>
      <c r="D31" s="60">
        <v>3.5555646708058579</v>
      </c>
      <c r="E31" s="61">
        <v>26</v>
      </c>
      <c r="F31" s="60">
        <v>10.477548111190305</v>
      </c>
      <c r="G31" s="61">
        <v>14</v>
      </c>
      <c r="H31" s="60">
        <v>18.095238095238095</v>
      </c>
      <c r="I31" s="61">
        <v>32</v>
      </c>
      <c r="J31" s="60">
        <v>9.5034449988120695</v>
      </c>
      <c r="K31" s="61">
        <v>30</v>
      </c>
      <c r="L31" s="60">
        <v>17.142857142857142</v>
      </c>
      <c r="M31" s="61">
        <v>3</v>
      </c>
      <c r="N31" s="60">
        <v>125.76751795714696</v>
      </c>
      <c r="O31" s="61">
        <v>30</v>
      </c>
      <c r="P31" s="60">
        <v>396.90771403843053</v>
      </c>
      <c r="Q31" s="61">
        <v>20</v>
      </c>
      <c r="R31" s="60">
        <v>5.8823529411764701</v>
      </c>
      <c r="S31" s="61">
        <v>11</v>
      </c>
      <c r="T31" s="60">
        <v>5.8823529411764701</v>
      </c>
      <c r="U31" s="61">
        <v>13</v>
      </c>
      <c r="V31" s="62" t="s">
        <v>25</v>
      </c>
      <c r="W31" s="61" t="s">
        <v>25</v>
      </c>
      <c r="X31" s="60">
        <v>19.888888888888889</v>
      </c>
      <c r="Y31" s="61">
        <v>21</v>
      </c>
    </row>
    <row r="32" spans="1:25" x14ac:dyDescent="0.25">
      <c r="A32" s="4" t="s">
        <v>68</v>
      </c>
      <c r="B32" s="4" t="s">
        <v>15</v>
      </c>
      <c r="C32" s="59" t="s">
        <v>69</v>
      </c>
      <c r="D32" s="60">
        <v>5.475976781366148</v>
      </c>
      <c r="E32" s="61">
        <v>32</v>
      </c>
      <c r="F32" s="60">
        <v>14.322352862805182</v>
      </c>
      <c r="G32" s="61">
        <v>20</v>
      </c>
      <c r="H32" s="60">
        <v>7.7639751552795024</v>
      </c>
      <c r="I32" s="61">
        <v>22</v>
      </c>
      <c r="J32" s="60">
        <v>7.3110615195017159</v>
      </c>
      <c r="K32" s="61">
        <v>9</v>
      </c>
      <c r="L32" s="60">
        <v>28.260869565217391</v>
      </c>
      <c r="M32" s="61">
        <v>21</v>
      </c>
      <c r="N32" s="60">
        <v>35.920420460571506</v>
      </c>
      <c r="O32" s="61">
        <v>18</v>
      </c>
      <c r="P32" s="60">
        <v>110.09489715265261</v>
      </c>
      <c r="Q32" s="61">
        <v>15</v>
      </c>
      <c r="R32" s="60">
        <v>8.0681818181818183</v>
      </c>
      <c r="S32" s="61">
        <v>22</v>
      </c>
      <c r="T32" s="60">
        <v>8.0681818181818183</v>
      </c>
      <c r="U32" s="61">
        <v>22</v>
      </c>
      <c r="V32" s="62" t="s">
        <v>25</v>
      </c>
      <c r="W32" s="61" t="s">
        <v>25</v>
      </c>
      <c r="X32" s="60">
        <v>20.111111111111111</v>
      </c>
      <c r="Y32" s="61">
        <v>22</v>
      </c>
    </row>
    <row r="33" spans="1:25" x14ac:dyDescent="0.25">
      <c r="A33" s="4" t="s">
        <v>70</v>
      </c>
      <c r="B33" s="4" t="s">
        <v>15</v>
      </c>
      <c r="C33" s="59" t="s">
        <v>71</v>
      </c>
      <c r="D33" s="60">
        <v>2.8299154818221344</v>
      </c>
      <c r="E33" s="61">
        <v>21</v>
      </c>
      <c r="F33" s="60">
        <v>13.225569434239528</v>
      </c>
      <c r="G33" s="61">
        <v>18</v>
      </c>
      <c r="H33" s="60">
        <v>6.7114093959731544</v>
      </c>
      <c r="I33" s="61">
        <v>20</v>
      </c>
      <c r="J33" s="60">
        <v>7.9720793534166052</v>
      </c>
      <c r="K33" s="61">
        <v>15</v>
      </c>
      <c r="L33" s="60">
        <v>27.516778523489933</v>
      </c>
      <c r="M33" s="61">
        <v>20</v>
      </c>
      <c r="N33" s="60">
        <v>-1.6302510131597927</v>
      </c>
      <c r="O33" s="61">
        <v>12</v>
      </c>
      <c r="P33" s="60">
        <v>472.46890827450477</v>
      </c>
      <c r="Q33" s="61">
        <v>22</v>
      </c>
      <c r="R33" s="60">
        <v>9.4187526516758595</v>
      </c>
      <c r="S33" s="61">
        <v>28</v>
      </c>
      <c r="T33" s="60">
        <v>9.1633466135458175</v>
      </c>
      <c r="U33" s="61">
        <v>25</v>
      </c>
      <c r="V33" s="62" t="s">
        <v>25</v>
      </c>
      <c r="W33" s="61" t="s">
        <v>25</v>
      </c>
      <c r="X33" s="60">
        <v>20.111111111111111</v>
      </c>
      <c r="Y33" s="61">
        <v>22</v>
      </c>
    </row>
    <row r="34" spans="1:25" x14ac:dyDescent="0.25">
      <c r="A34" s="4" t="s">
        <v>72</v>
      </c>
      <c r="B34" s="4" t="s">
        <v>15</v>
      </c>
      <c r="C34" s="59" t="s">
        <v>73</v>
      </c>
      <c r="D34" s="60">
        <v>3.0367696749440416</v>
      </c>
      <c r="E34" s="61">
        <v>22</v>
      </c>
      <c r="F34" s="60">
        <v>13.075448902220554</v>
      </c>
      <c r="G34" s="61">
        <v>17</v>
      </c>
      <c r="H34" s="60">
        <v>5.9071729957805905</v>
      </c>
      <c r="I34" s="61">
        <v>19</v>
      </c>
      <c r="J34" s="60">
        <v>8.582260550764488</v>
      </c>
      <c r="K34" s="61">
        <v>22</v>
      </c>
      <c r="L34" s="60">
        <v>33.755274261603375</v>
      </c>
      <c r="M34" s="61">
        <v>30</v>
      </c>
      <c r="N34" s="60">
        <v>-47.093064267455475</v>
      </c>
      <c r="O34" s="61">
        <v>4</v>
      </c>
      <c r="P34" s="60">
        <v>942.09560589928174</v>
      </c>
      <c r="Q34" s="61">
        <v>26</v>
      </c>
      <c r="R34" s="60">
        <v>8.3300225135743613</v>
      </c>
      <c r="S34" s="61">
        <v>24</v>
      </c>
      <c r="T34" s="60">
        <v>7.5980392156862742</v>
      </c>
      <c r="U34" s="61">
        <v>18</v>
      </c>
      <c r="V34" s="62" t="s">
        <v>25</v>
      </c>
      <c r="W34" s="61" t="s">
        <v>25</v>
      </c>
      <c r="X34" s="60">
        <v>20.222222222222221</v>
      </c>
      <c r="Y34" s="61">
        <v>23</v>
      </c>
    </row>
    <row r="35" spans="1:25" x14ac:dyDescent="0.25">
      <c r="A35" s="4" t="s">
        <v>74</v>
      </c>
      <c r="B35" s="4" t="s">
        <v>15</v>
      </c>
      <c r="C35" s="59" t="s">
        <v>75</v>
      </c>
      <c r="D35" s="60">
        <v>3.9008086329758296</v>
      </c>
      <c r="E35" s="61">
        <v>28</v>
      </c>
      <c r="F35" s="60">
        <v>13.233116481197587</v>
      </c>
      <c r="G35" s="61">
        <v>19</v>
      </c>
      <c r="H35" s="60">
        <v>9.1445427728613566</v>
      </c>
      <c r="I35" s="61">
        <v>24</v>
      </c>
      <c r="J35" s="60">
        <v>8.9516143775316479</v>
      </c>
      <c r="K35" s="61">
        <v>24</v>
      </c>
      <c r="L35" s="60">
        <v>55.309734513274336</v>
      </c>
      <c r="M35" s="61">
        <v>36</v>
      </c>
      <c r="N35" s="60">
        <v>24.19542779899129</v>
      </c>
      <c r="O35" s="61">
        <v>17</v>
      </c>
      <c r="P35" s="60">
        <v>76.755722159121689</v>
      </c>
      <c r="Q35" s="61">
        <v>12</v>
      </c>
      <c r="R35" s="60">
        <v>7.1062587337112735</v>
      </c>
      <c r="S35" s="61">
        <v>14</v>
      </c>
      <c r="T35" s="60">
        <v>6.4166565201509806</v>
      </c>
      <c r="U35" s="61">
        <v>16</v>
      </c>
      <c r="V35" s="62" t="s">
        <v>25</v>
      </c>
      <c r="W35" s="61" t="s">
        <v>25</v>
      </c>
      <c r="X35" s="60">
        <v>21.111111111111111</v>
      </c>
      <c r="Y35" s="61">
        <v>24</v>
      </c>
    </row>
    <row r="36" spans="1:25" x14ac:dyDescent="0.25">
      <c r="A36" s="4" t="s">
        <v>76</v>
      </c>
      <c r="B36" s="4" t="s">
        <v>15</v>
      </c>
      <c r="C36" s="59" t="s">
        <v>77</v>
      </c>
      <c r="D36" s="60">
        <v>3.5101477326093429</v>
      </c>
      <c r="E36" s="61">
        <v>25</v>
      </c>
      <c r="F36" s="60">
        <v>14.440031771247023</v>
      </c>
      <c r="G36" s="61">
        <v>21</v>
      </c>
      <c r="H36" s="60">
        <v>11.428571428571429</v>
      </c>
      <c r="I36" s="61">
        <v>29</v>
      </c>
      <c r="J36" s="60">
        <v>6.751389992057188</v>
      </c>
      <c r="K36" s="61">
        <v>5</v>
      </c>
      <c r="L36" s="60">
        <v>31.428571428571427</v>
      </c>
      <c r="M36" s="61">
        <v>25</v>
      </c>
      <c r="N36" s="60">
        <v>-38.565976258059152</v>
      </c>
      <c r="O36" s="61">
        <v>7</v>
      </c>
      <c r="P36" s="60">
        <v>2453.4461304723918</v>
      </c>
      <c r="Q36" s="61">
        <v>33</v>
      </c>
      <c r="R36" s="60">
        <v>9.3023255813953494</v>
      </c>
      <c r="S36" s="61">
        <v>27</v>
      </c>
      <c r="T36" s="60">
        <v>9.3023255813953494</v>
      </c>
      <c r="U36" s="61">
        <v>27</v>
      </c>
      <c r="V36" s="62" t="s">
        <v>25</v>
      </c>
      <c r="W36" s="61" t="s">
        <v>25</v>
      </c>
      <c r="X36" s="60">
        <v>22.111111111111111</v>
      </c>
      <c r="Y36" s="61">
        <v>25</v>
      </c>
    </row>
    <row r="37" spans="1:25" x14ac:dyDescent="0.25">
      <c r="A37" s="4" t="s">
        <v>78</v>
      </c>
      <c r="B37" s="4" t="s">
        <v>15</v>
      </c>
      <c r="C37" s="59" t="s">
        <v>79</v>
      </c>
      <c r="D37" s="60">
        <v>1.7152917177850464</v>
      </c>
      <c r="E37" s="61">
        <v>12</v>
      </c>
      <c r="F37" s="60">
        <v>17.381879490987917</v>
      </c>
      <c r="G37" s="61">
        <v>29</v>
      </c>
      <c r="H37" s="60">
        <v>5.825242718446602</v>
      </c>
      <c r="I37" s="61">
        <v>18</v>
      </c>
      <c r="J37" s="60">
        <v>7.9563245152743765</v>
      </c>
      <c r="K37" s="61">
        <v>14</v>
      </c>
      <c r="L37" s="60">
        <v>34.95145631067961</v>
      </c>
      <c r="M37" s="61">
        <v>32</v>
      </c>
      <c r="N37" s="60">
        <v>16.404040046129921</v>
      </c>
      <c r="O37" s="61">
        <v>16</v>
      </c>
      <c r="P37" s="60">
        <v>357.71196610633729</v>
      </c>
      <c r="Q37" s="61">
        <v>19</v>
      </c>
      <c r="R37" s="60">
        <v>11.818181818181818</v>
      </c>
      <c r="S37" s="61">
        <v>34</v>
      </c>
      <c r="T37" s="60">
        <v>11.818181818181818</v>
      </c>
      <c r="U37" s="61">
        <v>34</v>
      </c>
      <c r="V37" s="62" t="s">
        <v>25</v>
      </c>
      <c r="W37" s="61" t="s">
        <v>25</v>
      </c>
      <c r="X37" s="60">
        <v>23.111111111111111</v>
      </c>
      <c r="Y37" s="61">
        <v>26</v>
      </c>
    </row>
    <row r="38" spans="1:25" x14ac:dyDescent="0.25">
      <c r="A38" s="4" t="s">
        <v>80</v>
      </c>
      <c r="B38" s="4" t="s">
        <v>15</v>
      </c>
      <c r="C38" s="59" t="s">
        <v>81</v>
      </c>
      <c r="D38" s="60">
        <v>6.3276586384425837</v>
      </c>
      <c r="E38" s="61">
        <v>34</v>
      </c>
      <c r="F38" s="60">
        <v>20.506647901929558</v>
      </c>
      <c r="G38" s="61">
        <v>35</v>
      </c>
      <c r="H38" s="60">
        <v>19.943820224719101</v>
      </c>
      <c r="I38" s="61">
        <v>33</v>
      </c>
      <c r="J38" s="60">
        <v>7.1071441798451911</v>
      </c>
      <c r="K38" s="61">
        <v>6</v>
      </c>
      <c r="L38" s="60">
        <v>21.067415730337078</v>
      </c>
      <c r="M38" s="61">
        <v>8</v>
      </c>
      <c r="N38" s="60">
        <v>36.657685369073789</v>
      </c>
      <c r="O38" s="61">
        <v>19</v>
      </c>
      <c r="P38" s="60">
        <v>53.45253303391587</v>
      </c>
      <c r="Q38" s="61">
        <v>11</v>
      </c>
      <c r="R38" s="60">
        <v>11.102661596958175</v>
      </c>
      <c r="S38" s="61">
        <v>32</v>
      </c>
      <c r="T38" s="60">
        <v>10.275423728813561</v>
      </c>
      <c r="U38" s="61">
        <v>30</v>
      </c>
      <c r="V38" s="62" t="s">
        <v>25</v>
      </c>
      <c r="W38" s="61" t="s">
        <v>25</v>
      </c>
      <c r="X38" s="60">
        <v>23.111111111111111</v>
      </c>
      <c r="Y38" s="61">
        <v>26</v>
      </c>
    </row>
    <row r="39" spans="1:25" x14ac:dyDescent="0.25">
      <c r="A39" s="4" t="s">
        <v>82</v>
      </c>
      <c r="B39" s="4" t="s">
        <v>15</v>
      </c>
      <c r="C39" s="59" t="s">
        <v>83</v>
      </c>
      <c r="D39" s="60">
        <v>4.1058418964774672</v>
      </c>
      <c r="E39" s="61">
        <v>29</v>
      </c>
      <c r="F39" s="60">
        <v>17.213225553542948</v>
      </c>
      <c r="G39" s="61">
        <v>28</v>
      </c>
      <c r="H39" s="60">
        <v>2.9490616621983912</v>
      </c>
      <c r="I39" s="61">
        <v>11</v>
      </c>
      <c r="J39" s="60">
        <v>7.3481305252913032</v>
      </c>
      <c r="K39" s="61">
        <v>11</v>
      </c>
      <c r="L39" s="60">
        <v>26.809651474530831</v>
      </c>
      <c r="M39" s="61">
        <v>17</v>
      </c>
      <c r="N39" s="60">
        <v>79.40776758025504</v>
      </c>
      <c r="O39" s="61">
        <v>24</v>
      </c>
      <c r="P39" s="60">
        <v>233.7221096835101</v>
      </c>
      <c r="Q39" s="61">
        <v>17</v>
      </c>
      <c r="R39" s="60">
        <v>12.006861063464838</v>
      </c>
      <c r="S39" s="61">
        <v>35</v>
      </c>
      <c r="T39" s="60">
        <v>12.634989200863931</v>
      </c>
      <c r="U39" s="61">
        <v>36</v>
      </c>
      <c r="V39" s="62" t="s">
        <v>25</v>
      </c>
      <c r="W39" s="61" t="s">
        <v>25</v>
      </c>
      <c r="X39" s="60">
        <v>23.111111111111111</v>
      </c>
      <c r="Y39" s="61">
        <v>26</v>
      </c>
    </row>
    <row r="40" spans="1:25" x14ac:dyDescent="0.25">
      <c r="A40" s="4" t="s">
        <v>84</v>
      </c>
      <c r="B40" s="4" t="s">
        <v>15</v>
      </c>
      <c r="C40" s="59" t="s">
        <v>85</v>
      </c>
      <c r="D40" s="60">
        <v>0.7972455244856147</v>
      </c>
      <c r="E40" s="61">
        <v>5</v>
      </c>
      <c r="F40" s="60">
        <v>15.539244858824308</v>
      </c>
      <c r="G40" s="61">
        <v>24</v>
      </c>
      <c r="H40" s="60">
        <v>11.229946524064172</v>
      </c>
      <c r="I40" s="61">
        <v>27</v>
      </c>
      <c r="J40" s="60">
        <v>7.1546650796799574</v>
      </c>
      <c r="K40" s="61">
        <v>7</v>
      </c>
      <c r="L40" s="60">
        <v>32.620320855614978</v>
      </c>
      <c r="M40" s="61">
        <v>28</v>
      </c>
      <c r="N40" s="60">
        <v>73.579742544502864</v>
      </c>
      <c r="O40" s="61">
        <v>23</v>
      </c>
      <c r="P40" s="60">
        <v>1700.0743853323988</v>
      </c>
      <c r="Q40" s="61">
        <v>31</v>
      </c>
      <c r="R40" s="60">
        <v>10.268714011516316</v>
      </c>
      <c r="S40" s="61">
        <v>30</v>
      </c>
      <c r="T40" s="60">
        <v>10.816777041942604</v>
      </c>
      <c r="U40" s="61">
        <v>33</v>
      </c>
      <c r="V40" s="62" t="s">
        <v>25</v>
      </c>
      <c r="W40" s="61" t="s">
        <v>25</v>
      </c>
      <c r="X40" s="60">
        <v>23.111111111111111</v>
      </c>
      <c r="Y40" s="61">
        <v>26</v>
      </c>
    </row>
    <row r="41" spans="1:25" x14ac:dyDescent="0.25">
      <c r="A41" s="4" t="s">
        <v>86</v>
      </c>
      <c r="B41" s="4" t="s">
        <v>15</v>
      </c>
      <c r="C41" s="59" t="s">
        <v>87</v>
      </c>
      <c r="D41" s="60">
        <v>3.2332945548046479</v>
      </c>
      <c r="E41" s="61">
        <v>23</v>
      </c>
      <c r="F41" s="60">
        <v>21.036674816625915</v>
      </c>
      <c r="G41" s="61">
        <v>36</v>
      </c>
      <c r="H41" s="60">
        <v>16.759776536312849</v>
      </c>
      <c r="I41" s="61">
        <v>31</v>
      </c>
      <c r="J41" s="60">
        <v>7.3398533007334965</v>
      </c>
      <c r="K41" s="61">
        <v>10</v>
      </c>
      <c r="L41" s="60">
        <v>19.832402234636874</v>
      </c>
      <c r="M41" s="61">
        <v>6</v>
      </c>
      <c r="N41" s="60">
        <v>58.143303713200567</v>
      </c>
      <c r="O41" s="61">
        <v>22</v>
      </c>
      <c r="P41" s="60">
        <v>880.95263532520426</v>
      </c>
      <c r="Q41" s="61">
        <v>24</v>
      </c>
      <c r="R41" s="60">
        <v>12.254901960784313</v>
      </c>
      <c r="S41" s="61">
        <v>36</v>
      </c>
      <c r="T41" s="60">
        <v>12.254901960784313</v>
      </c>
      <c r="U41" s="61">
        <v>35</v>
      </c>
      <c r="V41" s="62" t="s">
        <v>25</v>
      </c>
      <c r="W41" s="61" t="s">
        <v>25</v>
      </c>
      <c r="X41" s="60">
        <v>24.777777777777779</v>
      </c>
      <c r="Y41" s="61">
        <v>27</v>
      </c>
    </row>
    <row r="42" spans="1:25" x14ac:dyDescent="0.25">
      <c r="A42" s="4" t="s">
        <v>88</v>
      </c>
      <c r="B42" s="4" t="s">
        <v>15</v>
      </c>
      <c r="C42" s="59" t="s">
        <v>89</v>
      </c>
      <c r="D42" s="60">
        <v>11.780628901155724</v>
      </c>
      <c r="E42" s="61">
        <v>36</v>
      </c>
      <c r="F42" s="60">
        <v>17.763089951461325</v>
      </c>
      <c r="G42" s="61">
        <v>32</v>
      </c>
      <c r="H42" s="60">
        <v>7.9831932773109235</v>
      </c>
      <c r="I42" s="61">
        <v>23</v>
      </c>
      <c r="J42" s="60">
        <v>8.1328100795208087</v>
      </c>
      <c r="K42" s="61">
        <v>16</v>
      </c>
      <c r="L42" s="60">
        <v>24.789915966386555</v>
      </c>
      <c r="M42" s="61">
        <v>12</v>
      </c>
      <c r="N42" s="60">
        <v>132.80934346982809</v>
      </c>
      <c r="O42" s="61">
        <v>32</v>
      </c>
      <c r="P42" s="60">
        <v>920.96578885377858</v>
      </c>
      <c r="Q42" s="61">
        <v>25</v>
      </c>
      <c r="R42" s="60">
        <v>10.296411856474259</v>
      </c>
      <c r="S42" s="61">
        <v>31</v>
      </c>
      <c r="T42" s="60">
        <v>10.496183206106871</v>
      </c>
      <c r="U42" s="61">
        <v>32</v>
      </c>
      <c r="V42" s="62" t="s">
        <v>25</v>
      </c>
      <c r="W42" s="61" t="s">
        <v>25</v>
      </c>
      <c r="X42" s="60">
        <v>26.555555555555557</v>
      </c>
      <c r="Y42" s="61">
        <v>28</v>
      </c>
    </row>
    <row r="43" spans="1:25" x14ac:dyDescent="0.25">
      <c r="A43" s="4" t="s">
        <v>90</v>
      </c>
      <c r="B43" s="4" t="s">
        <v>15</v>
      </c>
      <c r="C43" s="59" t="s">
        <v>91</v>
      </c>
      <c r="D43" s="60">
        <v>3.4759199700623085</v>
      </c>
      <c r="E43" s="61">
        <v>24</v>
      </c>
      <c r="F43" s="60">
        <v>18.609838192951862</v>
      </c>
      <c r="G43" s="61">
        <v>34</v>
      </c>
      <c r="H43" s="60">
        <v>5.6603773584905666</v>
      </c>
      <c r="I43" s="61">
        <v>17</v>
      </c>
      <c r="J43" s="60">
        <v>8.3336712762074701</v>
      </c>
      <c r="K43" s="61">
        <v>18</v>
      </c>
      <c r="L43" s="60">
        <v>29.811320754716981</v>
      </c>
      <c r="M43" s="61">
        <v>23</v>
      </c>
      <c r="N43" s="60">
        <v>108.99332231184621</v>
      </c>
      <c r="O43" s="61">
        <v>29</v>
      </c>
      <c r="P43" s="60">
        <v>1401.110262912722</v>
      </c>
      <c r="Q43" s="61">
        <v>30</v>
      </c>
      <c r="R43" s="60">
        <v>11.605723370429253</v>
      </c>
      <c r="S43" s="61">
        <v>33</v>
      </c>
      <c r="T43" s="60">
        <v>10.484581497797357</v>
      </c>
      <c r="U43" s="61">
        <v>31</v>
      </c>
      <c r="V43" s="62" t="s">
        <v>25</v>
      </c>
      <c r="W43" s="61" t="s">
        <v>25</v>
      </c>
      <c r="X43" s="60">
        <v>26.555555555555557</v>
      </c>
      <c r="Y43" s="61">
        <v>28</v>
      </c>
    </row>
    <row r="44" spans="1:25" x14ac:dyDescent="0.25">
      <c r="A44" s="4" t="s">
        <v>92</v>
      </c>
      <c r="B44" s="4" t="s">
        <v>15</v>
      </c>
      <c r="C44" s="59" t="s">
        <v>93</v>
      </c>
      <c r="D44" s="60">
        <v>7.3545778520655887</v>
      </c>
      <c r="E44" s="61">
        <v>35</v>
      </c>
      <c r="F44" s="60">
        <v>17.973342164086432</v>
      </c>
      <c r="G44" s="61">
        <v>33</v>
      </c>
      <c r="H44" s="60">
        <v>21.142857142857142</v>
      </c>
      <c r="I44" s="61">
        <v>35</v>
      </c>
      <c r="J44" s="60">
        <v>8.1836244722245226</v>
      </c>
      <c r="K44" s="61">
        <v>17</v>
      </c>
      <c r="L44" s="60">
        <v>18.285714285714285</v>
      </c>
      <c r="M44" s="61">
        <v>5</v>
      </c>
      <c r="N44" s="60">
        <v>230.11893154054854</v>
      </c>
      <c r="O44" s="61">
        <v>35</v>
      </c>
      <c r="P44" s="60">
        <v>1079.2966944134557</v>
      </c>
      <c r="Q44" s="61">
        <v>28</v>
      </c>
      <c r="R44" s="60">
        <v>9.1496232508073199</v>
      </c>
      <c r="S44" s="61">
        <v>26</v>
      </c>
      <c r="T44" s="60">
        <v>9.2796092796092804</v>
      </c>
      <c r="U44" s="61">
        <v>26</v>
      </c>
      <c r="V44" s="62" t="s">
        <v>25</v>
      </c>
      <c r="W44" s="61" t="s">
        <v>25</v>
      </c>
      <c r="X44" s="60">
        <v>26.666666666666668</v>
      </c>
      <c r="Y44" s="61">
        <v>29</v>
      </c>
    </row>
    <row r="45" spans="1:25" x14ac:dyDescent="0.25">
      <c r="A45" s="4" t="s">
        <v>94</v>
      </c>
      <c r="B45" s="4" t="s">
        <v>15</v>
      </c>
      <c r="C45" s="59" t="s">
        <v>95</v>
      </c>
      <c r="D45" s="60">
        <v>3.7909938454683427</v>
      </c>
      <c r="E45" s="61">
        <v>27</v>
      </c>
      <c r="F45" s="60">
        <v>16.507492817765353</v>
      </c>
      <c r="G45" s="61">
        <v>26</v>
      </c>
      <c r="H45" s="60">
        <v>4.2682926829268295</v>
      </c>
      <c r="I45" s="61">
        <v>14</v>
      </c>
      <c r="J45" s="60">
        <v>9.9930118798043317</v>
      </c>
      <c r="K45" s="61">
        <v>34</v>
      </c>
      <c r="L45" s="60">
        <v>38.414634146341463</v>
      </c>
      <c r="M45" s="61">
        <v>35</v>
      </c>
      <c r="N45" s="60">
        <v>212.46283047867365</v>
      </c>
      <c r="O45" s="61">
        <v>34</v>
      </c>
      <c r="P45" s="60">
        <v>1712.905246625111</v>
      </c>
      <c r="Q45" s="61">
        <v>32</v>
      </c>
      <c r="R45" s="60">
        <v>9.5070422535211261</v>
      </c>
      <c r="S45" s="61">
        <v>29</v>
      </c>
      <c r="T45" s="60">
        <v>9.5070422535211261</v>
      </c>
      <c r="U45" s="61">
        <v>29</v>
      </c>
      <c r="V45" s="62" t="s">
        <v>25</v>
      </c>
      <c r="W45" s="61" t="s">
        <v>25</v>
      </c>
      <c r="X45" s="60">
        <v>28.888888888888889</v>
      </c>
      <c r="Y45" s="61">
        <v>30</v>
      </c>
    </row>
  </sheetData>
  <mergeCells count="36">
    <mergeCell ref="T7:T8"/>
    <mergeCell ref="U7:U8"/>
    <mergeCell ref="V7:V8"/>
    <mergeCell ref="W7:W8"/>
    <mergeCell ref="J7:J8"/>
    <mergeCell ref="K7:K8"/>
    <mergeCell ref="L7:L8"/>
    <mergeCell ref="M7:M8"/>
    <mergeCell ref="N7:N8"/>
    <mergeCell ref="O7:O8"/>
    <mergeCell ref="D7:D8"/>
    <mergeCell ref="E7:E8"/>
    <mergeCell ref="F7:F8"/>
    <mergeCell ref="G7:G8"/>
    <mergeCell ref="H7:H8"/>
    <mergeCell ref="I7:I8"/>
    <mergeCell ref="P5:Q6"/>
    <mergeCell ref="R5:S6"/>
    <mergeCell ref="T5:U6"/>
    <mergeCell ref="V5:W6"/>
    <mergeCell ref="X5:X8"/>
    <mergeCell ref="Y5:Y8"/>
    <mergeCell ref="P7:P8"/>
    <mergeCell ref="Q7:Q8"/>
    <mergeCell ref="R7:R8"/>
    <mergeCell ref="S7:S8"/>
    <mergeCell ref="A3:Y3"/>
    <mergeCell ref="A5:A8"/>
    <mergeCell ref="B5:B8"/>
    <mergeCell ref="C5:C8"/>
    <mergeCell ref="D5:E6"/>
    <mergeCell ref="F5:G6"/>
    <mergeCell ref="H5:I6"/>
    <mergeCell ref="J5:K6"/>
    <mergeCell ref="L5:M6"/>
    <mergeCell ref="N5:O6"/>
  </mergeCells>
  <conditionalFormatting sqref="A10:A4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1</vt:lpstr>
      <vt:lpstr>Приложение 2</vt:lpstr>
      <vt:lpstr>Приложение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Емельян Прокопьевич</dc:creator>
  <cp:lastModifiedBy>Иванов Емельян Прокопьевич</cp:lastModifiedBy>
  <cp:lastPrinted>2026-04-22T06:03:03Z</cp:lastPrinted>
  <dcterms:created xsi:type="dcterms:W3CDTF">2026-04-21T03:48:46Z</dcterms:created>
  <dcterms:modified xsi:type="dcterms:W3CDTF">2026-07-23T03:01:47Z</dcterms:modified>
</cp:coreProperties>
</file>